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ckdog\Google Drive\911Auth Docs\Projects\15-002 AL911\RFP Files\RFP Final 1-13-16\"/>
    </mc:Choice>
  </mc:AlternateContent>
  <bookViews>
    <workbookView xWindow="0" yWindow="0" windowWidth="25200" windowHeight="11385" tabRatio="880"/>
  </bookViews>
  <sheets>
    <sheet name="Title " sheetId="20" r:id="rId1"/>
    <sheet name="Contents " sheetId="21" r:id="rId2"/>
    <sheet name="Instructions " sheetId="22" r:id="rId3"/>
    <sheet name="Instructions - Schedule 1" sheetId="30" r:id="rId4"/>
    <sheet name="Schedule 1" sheetId="24" r:id="rId5"/>
    <sheet name="Instructions - Schedule 2-6" sheetId="31" r:id="rId6"/>
    <sheet name="Schedule 2-6" sheetId="25" r:id="rId7"/>
  </sheets>
  <definedNames>
    <definedName name="_Key1" hidden="1">#REF!</definedName>
    <definedName name="_Key2" hidden="1">#REF!</definedName>
    <definedName name="_Order1" hidden="1">255</definedName>
    <definedName name="_Order2" hidden="1">255</definedName>
    <definedName name="_Sort" hidden="1">#REF!</definedName>
    <definedName name="_Toc61409851" localSheetId="4">'Schedule 1'!$B$3</definedName>
    <definedName name="_xlnm.Print_Area" localSheetId="1">'Contents '!$A$2:$D$17</definedName>
    <definedName name="_xlnm.Print_Area" localSheetId="2">'Instructions '!$A$2:$R$26</definedName>
    <definedName name="_xlnm.Print_Area" localSheetId="4">'Schedule 1'!$A$1:$H$106</definedName>
    <definedName name="_xlnm.Print_Area" localSheetId="6">'Schedule 2-6'!$A$1:$F$15</definedName>
    <definedName name="_xlnm.Print_Area" localSheetId="0">'Title '!$A$2:$E$3</definedName>
    <definedName name="wrn.One." hidden="1">{#N/A,#N/A,FALSE,"Consolidated 2002";#N/A,#N/A,FALSE,"Consolidated 2003";#N/A,#N/A,FALSE,"Consolidated 2004";#N/A,#N/A,FALSE,"2002 Assumptions";#N/A,#N/A,FALSE,"2003 Assumptions";#N/A,#N/A,FALSE,"2004 Assumptions"}</definedName>
  </definedNames>
  <calcPr calcId="152511"/>
</workbook>
</file>

<file path=xl/calcChain.xml><?xml version="1.0" encoding="utf-8"?>
<calcChain xmlns="http://schemas.openxmlformats.org/spreadsheetml/2006/main">
  <c r="I75" i="24" l="1"/>
  <c r="F75" i="24"/>
  <c r="I74" i="24"/>
  <c r="F74" i="24"/>
  <c r="I20" i="24"/>
  <c r="F20" i="24"/>
  <c r="I90" i="24"/>
  <c r="F90" i="24"/>
  <c r="I89" i="24"/>
  <c r="F89" i="24"/>
  <c r="I88" i="24"/>
  <c r="F88" i="24"/>
  <c r="I55" i="24"/>
  <c r="F55" i="24"/>
  <c r="I81" i="24"/>
  <c r="F81" i="24"/>
  <c r="I80" i="24"/>
  <c r="F80" i="24"/>
  <c r="I65" i="24"/>
  <c r="F65" i="24"/>
  <c r="I64" i="24"/>
  <c r="F64" i="24"/>
  <c r="I73" i="24"/>
  <c r="F73" i="24"/>
  <c r="I72" i="24"/>
  <c r="F72" i="24"/>
  <c r="I71" i="24"/>
  <c r="F71" i="24"/>
  <c r="I70" i="24"/>
  <c r="F70" i="24"/>
  <c r="I61" i="24"/>
  <c r="F61" i="24"/>
  <c r="I60" i="24"/>
  <c r="F60" i="24"/>
  <c r="I59" i="24"/>
  <c r="F59" i="24"/>
  <c r="I45" i="24"/>
  <c r="F45" i="24"/>
  <c r="I44" i="24"/>
  <c r="F44" i="24"/>
  <c r="I43" i="24"/>
  <c r="F43" i="24"/>
  <c r="I42" i="24"/>
  <c r="F42" i="24"/>
  <c r="I35" i="24"/>
  <c r="F35" i="24"/>
  <c r="I34" i="24"/>
  <c r="F34" i="24"/>
  <c r="I33" i="24"/>
  <c r="F33" i="24"/>
  <c r="I32" i="24"/>
  <c r="F32" i="24"/>
  <c r="I31" i="24"/>
  <c r="F31" i="24"/>
  <c r="I30" i="24"/>
  <c r="F30" i="24"/>
  <c r="I29" i="24"/>
  <c r="F29" i="24"/>
  <c r="I28" i="24"/>
  <c r="F28" i="24"/>
  <c r="I38" i="24"/>
  <c r="F38" i="24"/>
  <c r="I19" i="24"/>
  <c r="F19" i="24"/>
  <c r="I18" i="24"/>
  <c r="F18" i="24"/>
  <c r="I17" i="24"/>
  <c r="F17" i="24"/>
  <c r="I16" i="24"/>
  <c r="F16" i="24"/>
  <c r="I15" i="24"/>
  <c r="F15" i="24"/>
  <c r="F19" i="25" l="1"/>
  <c r="F18" i="25"/>
  <c r="F17" i="25"/>
  <c r="F16" i="25"/>
  <c r="F11" i="25"/>
  <c r="I36" i="24"/>
  <c r="I37" i="24"/>
  <c r="I46" i="24"/>
  <c r="I47" i="24"/>
  <c r="I48" i="24"/>
  <c r="I49" i="24"/>
  <c r="I50" i="24"/>
  <c r="I51" i="24"/>
  <c r="I52" i="24"/>
  <c r="I53" i="24"/>
  <c r="I54" i="24"/>
  <c r="I62" i="24"/>
  <c r="I63" i="24"/>
  <c r="I66" i="24"/>
  <c r="I100" i="24"/>
  <c r="F100" i="24"/>
  <c r="I99" i="24"/>
  <c r="F99" i="24"/>
  <c r="I98" i="24"/>
  <c r="F98" i="24"/>
  <c r="F66" i="24"/>
  <c r="F63" i="24"/>
  <c r="F62" i="24"/>
  <c r="I58" i="24"/>
  <c r="F58" i="24"/>
  <c r="F54" i="24"/>
  <c r="F49" i="24"/>
  <c r="F48" i="24"/>
  <c r="F47" i="24"/>
  <c r="F46" i="24"/>
  <c r="F51" i="24"/>
  <c r="F50" i="24"/>
  <c r="I24" i="24"/>
  <c r="F24" i="24"/>
  <c r="I23" i="24"/>
  <c r="F23" i="24"/>
  <c r="F21" i="24"/>
  <c r="F22" i="24"/>
  <c r="I22" i="24"/>
  <c r="F67" i="24" l="1"/>
  <c r="I67" i="24"/>
  <c r="F12" i="25" l="1"/>
  <c r="F13" i="25"/>
  <c r="F14" i="25"/>
  <c r="F15" i="25"/>
  <c r="F10" i="25"/>
  <c r="I97" i="24"/>
  <c r="I96" i="24"/>
  <c r="I101" i="24" s="1"/>
  <c r="F97" i="24"/>
  <c r="F96" i="24"/>
  <c r="F101" i="24" s="1"/>
  <c r="I93" i="24"/>
  <c r="I92" i="24"/>
  <c r="I91" i="24"/>
  <c r="I87" i="24"/>
  <c r="F91" i="24"/>
  <c r="F92" i="24"/>
  <c r="F93" i="24"/>
  <c r="F87" i="24"/>
  <c r="I84" i="24"/>
  <c r="I83" i="24"/>
  <c r="I82" i="24"/>
  <c r="I79" i="24"/>
  <c r="I78" i="24"/>
  <c r="I77" i="24"/>
  <c r="I76" i="24"/>
  <c r="I69" i="24"/>
  <c r="F77" i="24"/>
  <c r="F78" i="24"/>
  <c r="F79" i="24"/>
  <c r="F82" i="24"/>
  <c r="F83" i="24"/>
  <c r="F84" i="24"/>
  <c r="F76" i="24"/>
  <c r="F69" i="24"/>
  <c r="I41" i="24"/>
  <c r="I56" i="24" s="1"/>
  <c r="F52" i="24"/>
  <c r="F53" i="24"/>
  <c r="F41" i="24"/>
  <c r="I27" i="24"/>
  <c r="I39" i="24" s="1"/>
  <c r="F36" i="24"/>
  <c r="F37" i="24"/>
  <c r="F27" i="24"/>
  <c r="F39" i="24" s="1"/>
  <c r="I21" i="24"/>
  <c r="F56" i="24" l="1"/>
  <c r="F85" i="24"/>
  <c r="B2" i="31"/>
  <c r="B2" i="30"/>
  <c r="I94" i="24" l="1"/>
  <c r="F94" i="24"/>
  <c r="C13" i="21" l="1"/>
  <c r="I85" i="24"/>
  <c r="I14" i="24"/>
  <c r="I25" i="24" s="1"/>
  <c r="I102" i="24" s="1"/>
  <c r="F14" i="24"/>
  <c r="F25" i="24" s="1"/>
  <c r="F102" i="24" s="1"/>
  <c r="B2" i="22" l="1"/>
  <c r="C11" i="21"/>
  <c r="B1" i="25" l="1"/>
  <c r="B1" i="24"/>
</calcChain>
</file>

<file path=xl/sharedStrings.xml><?xml version="1.0" encoding="utf-8"?>
<sst xmlns="http://schemas.openxmlformats.org/spreadsheetml/2006/main" count="218" uniqueCount="156">
  <si>
    <t># of FTEs</t>
  </si>
  <si>
    <t>Table of Contents</t>
  </si>
  <si>
    <t>Tab</t>
  </si>
  <si>
    <t>Tab Name &amp; Hyperlink</t>
  </si>
  <si>
    <t>Title Page</t>
  </si>
  <si>
    <t>Contents</t>
  </si>
  <si>
    <t>Instructions</t>
  </si>
  <si>
    <t>Deliverable / Cost Area</t>
  </si>
  <si>
    <t>Assumptions and Comments</t>
  </si>
  <si>
    <t>Unit of Measure</t>
  </si>
  <si>
    <t>Unit Price</t>
  </si>
  <si>
    <t>Extended Price (QTY x Unit Price)</t>
  </si>
  <si>
    <t xml:space="preserve"> </t>
  </si>
  <si>
    <t>Total Transfer and Implementation Cost</t>
  </si>
  <si>
    <r>
      <rPr>
        <b/>
        <u/>
        <sz val="10"/>
        <rFont val="Arial"/>
        <family val="2"/>
      </rPr>
      <t>Overview</t>
    </r>
    <r>
      <rPr>
        <b/>
        <sz val="10"/>
        <rFont val="Arial"/>
        <family val="2"/>
      </rPr>
      <t xml:space="preserve"> 
</t>
    </r>
    <r>
      <rPr>
        <sz val="10"/>
        <rFont val="Arial"/>
        <family val="2"/>
      </rPr>
      <t xml:space="preserve">Each respondent must complete the cost worksheets that follow, using the format as provided.   Please see the specific completion instructions included on each individual tab.
Respondents are encouraged to indicate if they are unable to provide specific products or services as the best and final offer process will define/refine the specific products and services required from the selected respondent.
Each respondent should document any and all assumptions used for arriving at cost estimates in the following sections.  </t>
    </r>
  </si>
  <si>
    <t>Ongoing monthly recurring costs (MRC)</t>
  </si>
  <si>
    <t>Estimated one time (Nonrecurring - NRC) start up costs, capitol costs etc.</t>
  </si>
  <si>
    <t>Estimated Cost</t>
  </si>
  <si>
    <t>Sub-Total</t>
  </si>
  <si>
    <t>Extended Price (Unit of Measure x Estimated Cost)</t>
  </si>
  <si>
    <t>Instructions - Schedule 2-6 System Hosting</t>
  </si>
  <si>
    <t>Instructions - Schedule 1</t>
  </si>
  <si>
    <t>Estimated one time (Non- Recurring - NRC) start up costs, capitol costs etc.</t>
  </si>
  <si>
    <t>The first three columns are used to enter Non-Recurring charges.</t>
  </si>
  <si>
    <t>Cost Proposal Column</t>
  </si>
  <si>
    <t xml:space="preserve">Estimated Cost is the cost of an individual component or system level functionality. </t>
  </si>
  <si>
    <t>The Extended price is a summation of the Unit of Measure multiplied by Estimated Cost.</t>
  </si>
  <si>
    <t>Ongoing Monthly Recurring Charges (MRC)</t>
  </si>
  <si>
    <t xml:space="preserve">Unit price is the monthly charge of a service function provided by the system service provider.   </t>
  </si>
  <si>
    <t>Extended Price (Unit of Measure x Unit Price)</t>
  </si>
  <si>
    <t>Schedules 2 and 6 – System Hosting</t>
  </si>
  <si>
    <t>Schedule 1 – Equipment and Implementation</t>
  </si>
  <si>
    <t>Cost element</t>
  </si>
  <si>
    <t>Annual price</t>
  </si>
  <si>
    <t>Months</t>
  </si>
  <si>
    <t>Total</t>
  </si>
  <si>
    <t>The Respondent(s) shall enter an annual price for the hosted services in the yellow shaded area.  The sheet will calculate the extended price.</t>
  </si>
  <si>
    <t>Same instructions as above</t>
  </si>
  <si>
    <t>State of Alabama</t>
  </si>
  <si>
    <r>
      <t>Note to Respondents</t>
    </r>
    <r>
      <rPr>
        <sz val="10"/>
        <rFont val="Arial"/>
        <family val="2"/>
      </rPr>
      <t>: All pricing being sought under this RFP will be utilized to understand and evaluate your proposal.</t>
    </r>
  </si>
  <si>
    <r>
      <rPr>
        <b/>
        <sz val="10"/>
        <rFont val="Arial"/>
        <family val="2"/>
      </rPr>
      <t>The Cost Proposal</t>
    </r>
    <r>
      <rPr>
        <sz val="10"/>
        <rFont val="Arial"/>
        <family val="2"/>
      </rPr>
      <t xml:space="preserve"> categorizes unit pricing into two main groups:  Implementation </t>
    </r>
    <r>
      <rPr>
        <i/>
        <sz val="10"/>
        <rFont val="Arial"/>
        <family val="2"/>
      </rPr>
      <t>(One time price)</t>
    </r>
    <r>
      <rPr>
        <sz val="10"/>
        <rFont val="Arial"/>
        <family val="2"/>
      </rPr>
      <t xml:space="preserve"> and Recurring </t>
    </r>
    <r>
      <rPr>
        <i/>
        <sz val="10"/>
        <rFont val="Arial"/>
        <family val="2"/>
      </rPr>
      <t>(Monthly price)</t>
    </r>
    <r>
      <rPr>
        <sz val="10"/>
        <rFont val="Arial"/>
        <family val="2"/>
      </rPr>
      <t xml:space="preserve">.  The Cost Proposal contains two sections.  Section 1 is used for the functional components to implement and operate the 9-1-1 network and Sections 2-6 are specifically for hosted 9-1-1 services and operation.  
</t>
    </r>
    <r>
      <rPr>
        <b/>
        <sz val="10"/>
        <rFont val="Arial"/>
        <family val="2"/>
      </rPr>
      <t>The Cost Model</t>
    </r>
    <r>
      <rPr>
        <sz val="10"/>
        <rFont val="Arial"/>
        <family val="2"/>
      </rPr>
      <t xml:space="preserve"> is calculated from the Cost Proposal elements.  Respondents do not need to develop a separate cost model.  
Sample numbers have been placed into both the Cost Proposal spreadsheet as an illustration of how the spreadsheets work. 
Respondents are expected to replace the sample numbers and modify the timeline to represent its proposal. These figures are not indicative of a possible budget.
RESPONDENTS ARE ADVISED THAT ALL ASSUMPTIONS MADE IN THE COST PROPOSAL AND ELSEWHERE IN THIS RFP REGARDING QUANTITIES (INCLUDING THE NUMBER OF PSAPS) ARE ESTIMATES ONLY, 
SUCH QUANTITIES MAY INCREASE OR DECREASE.  THE AGREEMENT IS FOR UNIT PRICES ONLY; AND WHERE APPLICABLE A MONTHLY RECURRING CHARGE FOR ONGOING OPERATIONS AND ADMINISTRATION. 
OFFERORS, BY SUBMITTING THIS COST PROPOSAL, CERTIFY THAT THEY HAVE MADE A GOOD FAITH EFFORT TO ALLOCATE COSTS TO APPROPRIATE SERVICE CATEGORIES AND HAVE NOT ENGAGED IN UNBALANCED BIDDING OF ANY KIND.
</t>
    </r>
  </si>
  <si>
    <r>
      <rPr>
        <b/>
        <sz val="10"/>
        <rFont val="Arial"/>
        <family val="2"/>
      </rPr>
      <t xml:space="preserve">Notes from the 911 Board: </t>
    </r>
    <r>
      <rPr>
        <sz val="10"/>
        <rFont val="Arial"/>
        <family val="2"/>
      </rPr>
      <t xml:space="preserve">  The solution(s) and services sought through this RFP may be proposed as an integrated, comprehensive solution, or as a stand-alone component representing a best in class service offering capable of being integrated with other components that will comprise the ANGEN ecosystem.
The Board may, at its discretion, integrate proposed solutions or components of proposed solutions in order to achieve an enterprise-wide, state-wide, best in class system that benefits all Alabama PSAPs and best serves the Board in fulfilling its duties under the law.
The Board would prefer an integrated solution with a designated primary vendor contractually responsible for providing the services as specified in this RFP.  
The Board may, at its discretion, designate a contractual prime vendor and require contractual relationships, cooperative agreements, interconnection to and interaction with other system service providers or third parties as required or necessary for the operation of ANGEN
</t>
    </r>
  </si>
  <si>
    <t>Section 2 - ANGEN ESInet Requirements</t>
  </si>
  <si>
    <t>Schedules 2 - 6 – Service Operation</t>
  </si>
  <si>
    <t xml:space="preserve">Unit of measure is a figure used to calculate a total Non-Recurring charge based upon a Unit cost.  This may be a Primary PSAP ; one time implementation milestones; 
It is the respondents responsibility to articulate what measure they are using to calculate their costs
</t>
  </si>
  <si>
    <t>Ongoing Monthly Recurring Charges are the monthly service fees billed to the AL911 Board by the system service provider.</t>
  </si>
  <si>
    <t>Section 7 - Project Management and Planning Requirements</t>
  </si>
  <si>
    <t>Section 8 - Electrical, Wiring, and Cable Requirements</t>
  </si>
  <si>
    <t>2.2 ANGEN ESInet Services</t>
  </si>
  <si>
    <t>2.3 ANGEN Architecture Requirements</t>
  </si>
  <si>
    <t>2.4 ANGEN ESInet Features and Functions</t>
  </si>
  <si>
    <t>2.5 ANGEN Network Failover</t>
  </si>
  <si>
    <t>2.6 ANGEN Network Security</t>
  </si>
  <si>
    <t>3.2 Interstate Interconnection Requirements</t>
  </si>
  <si>
    <t>3.3 Text to 911 Requirements</t>
  </si>
  <si>
    <t>4.2 Border Control Function (BCF)</t>
  </si>
  <si>
    <t>4.3 Emergency Call Routing Function (ECRF)</t>
  </si>
  <si>
    <t>4.4 Emergency Services Routing Proxy (ESRP)</t>
  </si>
  <si>
    <t>4.7 Legacy Selective Router Gateway (LSRG)* if included</t>
  </si>
  <si>
    <t>4.8 Location Validation Function (LVF)</t>
  </si>
  <si>
    <t>4.10 Disaster Recovery / Business Continuity</t>
  </si>
  <si>
    <t>Section 5 - System Reporting and i3 Logging Requirements</t>
  </si>
  <si>
    <t>5.1 Reporting and Data Collection System Requirements</t>
  </si>
  <si>
    <t>5.2 Statewide Statistical Monitoring</t>
  </si>
  <si>
    <t>5.3 Operational Reporting and Logging</t>
  </si>
  <si>
    <t>5.4 Local Logging Recorder Interface</t>
  </si>
  <si>
    <t>Section 6 - Service / Support Requirements</t>
  </si>
  <si>
    <t>6.1 Customer Support Services</t>
  </si>
  <si>
    <t xml:space="preserve">6.2 Help Desk  </t>
  </si>
  <si>
    <t>6.3 Trouble Handling and Ticketing Requirements</t>
  </si>
  <si>
    <t>6.4 Training</t>
  </si>
  <si>
    <t>6.5 Monitoring of Applications and Equipment</t>
  </si>
  <si>
    <t>6.6 Network Operations Center (NOC)</t>
  </si>
  <si>
    <t>6.7 Alarm Categories</t>
  </si>
  <si>
    <t>6.8 Scheduled Maintenance</t>
  </si>
  <si>
    <t>7.1 Implementation Project Plan</t>
  </si>
  <si>
    <t>7.2 System Test Plan</t>
  </si>
  <si>
    <t>7.3 Transition Plan</t>
  </si>
  <si>
    <t>7.4 Service Management Plan</t>
  </si>
  <si>
    <t>8.1 Electrical</t>
  </si>
  <si>
    <t>8.3 Wiring and Cabling</t>
  </si>
  <si>
    <t>8.4 Grounding</t>
  </si>
  <si>
    <t>8.5 Transient Voltage Surge Suppression</t>
  </si>
  <si>
    <t xml:space="preserve">Schedule 2
On-going System Hosting Post Implementation from completion of statewide rollout to the period ending Year 1  </t>
  </si>
  <si>
    <t>Fiber to the PSAP (high availability option)</t>
  </si>
  <si>
    <t>Commodity IP (tertiary service provider connections)</t>
  </si>
  <si>
    <t>Originating Service Provider coordination (wireless carrier)</t>
  </si>
  <si>
    <t>SIP Gateway</t>
  </si>
  <si>
    <t>ALI Interface</t>
  </si>
  <si>
    <t>Remote Diagnostics</t>
  </si>
  <si>
    <t>Performance Monitoring</t>
  </si>
  <si>
    <t>Notification and Escalation</t>
  </si>
  <si>
    <t>System Reporting and Logging Requirements</t>
  </si>
  <si>
    <t>Identity and Access Management</t>
  </si>
  <si>
    <t>Spares</t>
  </si>
  <si>
    <t xml:space="preserve">The Deliverable / Cost Area has been pre-populated with the anticipated components required to deliver 911 service to the Alabama PSAP’s.  Each of these components relates to an existing component or desired functionality.  
Respondents shall use the list as a guide to prepare unit costs for each functional element.  The table includes a set of instructions to help guide how pricing information is entered into the table so that a detailed cost can be generated.
</t>
  </si>
  <si>
    <t xml:space="preserve">Schedule 2
On-going System Hosting Post Implementation from completion of statewide rollout Year 1
</t>
  </si>
  <si>
    <t xml:space="preserve">
On-going System Hosting Post Implementation:  Year 3  </t>
  </si>
  <si>
    <t xml:space="preserve">
On-going System Hosting Post Implementation:  Year 2</t>
  </si>
  <si>
    <t xml:space="preserve">
On-going System Hosting Post Implementation:  Year 4</t>
  </si>
  <si>
    <t xml:space="preserve">
On-going System Hosting Post Implementation:  Year 5</t>
  </si>
  <si>
    <t>On-going System Hosting Post Implementation:  Year 6 (Optional Extension)</t>
  </si>
  <si>
    <t>On-going System Hosting Post Implementation:  Year 7 (Optional Extension)</t>
  </si>
  <si>
    <t>On-going System Hosting Post Implementation:  Year 8 (Optional Extension)</t>
  </si>
  <si>
    <t>On-going System Hosting Post Implementation:  Year 9 (Optional Extension)</t>
  </si>
  <si>
    <t>On-going System Hosting Post Implementation:  Year 10 (Optional Extension)</t>
  </si>
  <si>
    <t>On-going System Hosting Post Implementation:  Year 2</t>
  </si>
  <si>
    <t>On-going System Hosting Post Implementation:  Year 3</t>
  </si>
  <si>
    <t>On-going System Hosting Post Implementation:  Year 4</t>
  </si>
  <si>
    <t>On-going System Hosting Post Implementation:  Year 5</t>
  </si>
  <si>
    <t>ALABAMA 911 Board AL-NG911-RFP-16-001</t>
  </si>
  <si>
    <t>Attachment C Cost Proposal</t>
  </si>
  <si>
    <t>AL-NG911-RFP-16-001</t>
  </si>
  <si>
    <t>Attachment C – Cost Proposal</t>
  </si>
  <si>
    <r>
      <rPr>
        <b/>
        <sz val="10"/>
        <rFont val="Arial"/>
        <family val="2"/>
      </rPr>
      <t>COST PROPOSAL:</t>
    </r>
    <r>
      <rPr>
        <sz val="10"/>
        <rFont val="Arial"/>
        <family val="2"/>
      </rPr>
      <t xml:space="preserve">
This RFP calls for unit pricing by Deliverable / Cost Area. Respondent will insert its unit prices into the Cost Proposal spreadsheet. The columnar structure shall not be changed.
Implementation Pricing: Includes the Non-Recurring and one time charges for purchasing the equipment and facilities designed to provide the service functionality.
Recurring (Monthly) Pricing: Includes monthly Administration and Operations of the system, and Project Management charges for the duration of the projected implementation period.
The Project Management charge shall encompass all costs associated with implementation of the system and is the only allowable charge prior to acceptance of the ESInet and first PSAP.  Enter your recurring monthly charge for each of the following items:
</t>
    </r>
    <r>
      <rPr>
        <u/>
        <sz val="10"/>
        <rFont val="Arial"/>
        <family val="2"/>
      </rPr>
      <t xml:space="preserve">AL-NG911-RFP ESInet Requirements </t>
    </r>
    <r>
      <rPr>
        <sz val="10"/>
        <rFont val="Arial"/>
        <family val="2"/>
      </rPr>
      <t xml:space="preserve">
</t>
    </r>
    <r>
      <rPr>
        <u/>
        <sz val="10"/>
        <rFont val="Arial"/>
        <family val="2"/>
      </rPr>
      <t>AL-NG911-RFP Specific Requirements</t>
    </r>
    <r>
      <rPr>
        <sz val="10"/>
        <rFont val="Arial"/>
        <family val="2"/>
      </rPr>
      <t xml:space="preserve">
</t>
    </r>
    <r>
      <rPr>
        <u/>
        <sz val="10"/>
        <rFont val="Arial"/>
        <family val="2"/>
      </rPr>
      <t>AL-NG911-RFP i3/NG Core Services Requirements</t>
    </r>
    <r>
      <rPr>
        <sz val="10"/>
        <rFont val="Arial"/>
        <family val="2"/>
      </rPr>
      <t xml:space="preserve">
</t>
    </r>
    <r>
      <rPr>
        <u/>
        <sz val="10"/>
        <rFont val="Arial"/>
        <family val="2"/>
      </rPr>
      <t>System Reporting and i3 Logging Requirements</t>
    </r>
    <r>
      <rPr>
        <sz val="10"/>
        <rFont val="Arial"/>
        <family val="2"/>
      </rPr>
      <t xml:space="preserve">
</t>
    </r>
    <r>
      <rPr>
        <u/>
        <sz val="10"/>
        <rFont val="Arial"/>
        <family val="2"/>
      </rPr>
      <t>Service and Support Requirements</t>
    </r>
    <r>
      <rPr>
        <sz val="10"/>
        <rFont val="Arial"/>
        <family val="2"/>
      </rPr>
      <t xml:space="preserve">
</t>
    </r>
    <r>
      <rPr>
        <u/>
        <sz val="10"/>
        <rFont val="Arial"/>
        <family val="2"/>
      </rPr>
      <t>Project Management and Planning Requirements</t>
    </r>
    <r>
      <rPr>
        <sz val="10"/>
        <rFont val="Arial"/>
        <family val="2"/>
      </rPr>
      <t xml:space="preserve">
</t>
    </r>
    <r>
      <rPr>
        <u/>
        <sz val="10"/>
        <rFont val="Arial"/>
        <family val="2"/>
      </rPr>
      <t>Electrical, Wiring and Cable Requirements</t>
    </r>
    <r>
      <rPr>
        <sz val="10"/>
        <rFont val="Arial"/>
        <family val="2"/>
      </rPr>
      <t xml:space="preserve">
Other Required Items Charges - for items that the Vendor believes are needed but do not fit into one of the specified charge categories.
Please itemize any Other Required Items (add rows to spreadsheet if necessary)
At the bottom of the Cost Proposal spreadsheet please be sure to check and total all the monthly recurring charges. 
An additional table is provided for System Hosting.  
Please provide a monthly recurring cost for each of the two optional items. </t>
    </r>
  </si>
  <si>
    <t>Instructions - Schedule 2-6 System Operation</t>
  </si>
  <si>
    <t xml:space="preserve">Unit of measure is a figure used to calculate a total Non-Recurring charge based upon a Unit cost. Ongoing operational costs are expressed in terms of months, days or hours.  
It is the respondents responsibility to articulate what measure they are using to calculate their costs
</t>
  </si>
  <si>
    <t>Instructions: Please fill in the cells shaded yellow.  These items will be used to assign Cost components.   Do not fill in the gray and blue cells.  Note that the blue cells will populate automatically.  Price example - ESInet configured at 8 PSAP's for a total of 80,0000.   8 is entered in the unit of measure, $10,000 entered in the estimated cost</t>
  </si>
  <si>
    <t>3.1 System Service Provider Coordination Requirements</t>
  </si>
  <si>
    <t>4.1 NENA i3 Core Functional Requirements</t>
  </si>
  <si>
    <t>4.5 Legacy Network Gateway (LNG)</t>
  </si>
  <si>
    <t>4.6 Legacy PSAP Gateway (LPG)</t>
  </si>
  <si>
    <t>4.9 Legacy Database Services</t>
  </si>
  <si>
    <t>8.2 Electrical Interference</t>
  </si>
  <si>
    <t>Section 3 - ANGEN Specific Requirements</t>
  </si>
  <si>
    <t>Logging Recording</t>
  </si>
  <si>
    <t>Continuity of Operations (Resiliency)</t>
  </si>
  <si>
    <t>SS7 Legacy Gateways</t>
  </si>
  <si>
    <t>IP Call Routing Platform</t>
  </si>
  <si>
    <t>ESInet Deployment</t>
  </si>
  <si>
    <t xml:space="preserve">PSAP IP Mesh Transport Network </t>
  </si>
  <si>
    <t>IP Core Router Architecture (aggregation service routers)</t>
  </si>
  <si>
    <t>Regulatory and Legislative Support</t>
  </si>
  <si>
    <t>Legacy T-1 Network Transport (OSP to tandems)</t>
  </si>
  <si>
    <t>Originating Service Provider Coordination (wireless carrier)</t>
  </si>
  <si>
    <t>Orginating Service Provider Coordination (x-LEC)</t>
  </si>
  <si>
    <t>Voice Message Services</t>
  </si>
  <si>
    <t xml:space="preserve">Database Server and Software  </t>
  </si>
  <si>
    <t>pANI (psuedo ANI) and IP Provider ALI Records</t>
  </si>
  <si>
    <t>Third Party Providers Interfaces (TCS and Intrado E2+ interfaces)</t>
  </si>
  <si>
    <t xml:space="preserve">Inter-company ALI Server Connections </t>
  </si>
  <si>
    <t>Section 4 - ANGEN i3 / NG Core Services Requirements</t>
  </si>
  <si>
    <t>Network Operation, Administration and Management</t>
  </si>
  <si>
    <t>PSAP Alerting and Remote System Status Alarming</t>
  </si>
  <si>
    <t>Quality of Service (QoS) Monitoring and Reporting</t>
  </si>
  <si>
    <t>Service Level Agreement (SLA) Monitoring and Reporting</t>
  </si>
  <si>
    <t>Ongoing Development of New Public Safety Services</t>
  </si>
  <si>
    <t>Intrusion Prevention and Detection</t>
  </si>
  <si>
    <t>Implementation Oversight</t>
  </si>
  <si>
    <t>Cutover Planning</t>
  </si>
  <si>
    <t>Migration Plan</t>
  </si>
  <si>
    <t>Instructions: Please fill in the cells shaded yellow.  These items will be used to assign Cost points.  Do not fill in the gray and blue cells.  Note that the blue cells will populate automatically.  Example - Annual price of hosting service is $120,000 multiplied by 12 months - $1,440,000 total</t>
  </si>
  <si>
    <r>
      <t>Note to Respondents</t>
    </r>
    <r>
      <rPr>
        <sz val="10"/>
        <rFont val="Arial"/>
        <family val="2"/>
      </rPr>
      <t xml:space="preserve">: All pricing being sought under this RFP will be utilized to understand and evaluate your proposal.   All pricing included in these schedules will be on a firm, fixed monthly recurring cost basis for the transfer, implementation, and on-going operations of the system.  </t>
    </r>
  </si>
  <si>
    <r>
      <rPr>
        <b/>
        <sz val="10"/>
        <rFont val="Arial"/>
        <family val="2"/>
      </rPr>
      <t>COST MODEL:</t>
    </r>
    <r>
      <rPr>
        <sz val="10"/>
        <rFont val="Arial"/>
        <family val="2"/>
      </rPr>
      <t xml:space="preserve">
Schedule 1 will be used during the evalution to determine a one time cost; and monthly recurring cost that the AL911 Board will assume if the respondent is selected as the vendor.  Schedule 1 also serves as a model for the implementation and monthly recurring costs.  Respondents are responsible for ensuring the accuracy of the sub-totals of each section and the summation of the grand total at the bottom of Schedule 1. </t>
    </r>
    <r>
      <rPr>
        <sz val="10"/>
        <color rgb="FFFF0000"/>
        <rFont val="Arial"/>
        <family val="2"/>
      </rPr>
      <t xml:space="preserve"> 
</t>
    </r>
    <r>
      <rPr>
        <sz val="10"/>
        <rFont val="Arial"/>
        <family val="2"/>
      </rPr>
      <t xml:space="preserve">Payment for Implementation and monthly recurring charges will be based upon a formula comprised of PSAP installation, ESInet operation, Wireless Call Volume delivered and Text services.  The Board </t>
    </r>
    <r>
      <rPr>
        <i/>
        <u/>
        <sz val="10"/>
        <rFont val="Arial"/>
        <family val="2"/>
      </rPr>
      <t>will only pay</t>
    </r>
    <r>
      <rPr>
        <sz val="10"/>
        <rFont val="Arial"/>
        <family val="2"/>
      </rPr>
      <t xml:space="preserve"> monthly recurring charges for services that have been </t>
    </r>
    <r>
      <rPr>
        <i/>
        <u/>
        <sz val="10"/>
        <rFont val="Arial"/>
        <family val="2"/>
      </rPr>
      <t>accepted and are documented as performing their intended function</t>
    </r>
    <r>
      <rPr>
        <sz val="10"/>
        <rFont val="Arial"/>
        <family val="2"/>
      </rPr>
      <t xml:space="preserve">.  Respondents shall negotiate the graduated payment schedule with the Board during the transition and migration stage until reaching 100% of the proposed Monthly Recurring Charge.  </t>
    </r>
    <r>
      <rPr>
        <sz val="10"/>
        <color rgb="FFFF0000"/>
        <rFont val="Arial"/>
        <family val="2"/>
      </rPr>
      <t xml:space="preserve"> 
</t>
    </r>
  </si>
  <si>
    <t xml:space="preserve">This table indicates the pricing elements identified for requirements defined in AL-NG911 RFP ATTACHMENT D - Technical Specifications, for costs associated with the transfer, modification and implementation of the system (from date of contract execution to the end of the month statewide roll-out is completed).  The successful Respondent is to group tasks/deliverables by the areas identified.  </t>
  </si>
  <si>
    <t xml:space="preserve">
These schedules indicate the pricing for Respondents proposed services as defined in Attachment D for the ongoing hosting of the system starting the first full month after statewide roll-out is complete to the period ending five (5) years from contract execution and then for each of the five (5) annual renewal options.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</si>
</sst>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_(* \(#,##0\);_(* &quot;-&quot;_);_(@_)"/>
    <numFmt numFmtId="44" formatCode="_(&quot;$&quot;* #,##0.00_);_(&quot;$&quot;* \(#,##0.00\);_(&quot;$&quot;* &quot;-&quot;??_);_(@_)"/>
    <numFmt numFmtId="164" formatCode="_(&quot;$&quot;* #,##0_);_(&quot;$&quot;* \(#,##0\);_(&quot;$&quot;* &quot;-&quot;??_);_(@_)"/>
    <numFmt numFmtId="165" formatCode="#,##0\ ;\(#,##0\);\-\ \ \ \ \ "/>
    <numFmt numFmtId="166" formatCode="#,##0\ ;\(#,##0\);\–\ \ \ \ \ "/>
    <numFmt numFmtId="167" formatCode="#,##0\ \ \ ;[Red]\(#,##0\)\ \ ;\—\ \ \ \ "/>
    <numFmt numFmtId="168" formatCode="0.0000_);\-0.0000\);;@"/>
    <numFmt numFmtId="169" formatCode="#,##0_);\-#,##0\);;@"/>
  </numFmts>
  <fonts count="36" x14ac:knownFonts="1">
    <font>
      <sz val="10"/>
      <name val="Arial"/>
    </font>
    <font>
      <sz val="10"/>
      <name val="Arial"/>
      <family val="2"/>
    </font>
    <font>
      <b/>
      <sz val="10"/>
      <name val="Arial"/>
      <family val="2"/>
    </font>
    <font>
      <u/>
      <sz val="10"/>
      <color indexed="12"/>
      <name val="Arial"/>
      <family val="2"/>
    </font>
    <font>
      <b/>
      <sz val="14"/>
      <name val="Arial"/>
      <family val="2"/>
    </font>
    <font>
      <sz val="10"/>
      <name val="Arial"/>
      <family val="2"/>
    </font>
    <font>
      <sz val="8"/>
      <name val="Arial"/>
      <family val="2"/>
    </font>
    <font>
      <b/>
      <sz val="12"/>
      <name val="Arial"/>
      <family val="2"/>
    </font>
    <font>
      <b/>
      <sz val="11"/>
      <name val="Arial"/>
      <family val="2"/>
    </font>
    <font>
      <sz val="11"/>
      <name val="Times New Roman"/>
      <family val="1"/>
    </font>
    <font>
      <sz val="11"/>
      <name val="Tms Rmn"/>
    </font>
    <font>
      <sz val="8"/>
      <name val="Helv"/>
    </font>
    <font>
      <b/>
      <sz val="8"/>
      <name val="Arial"/>
      <family val="2"/>
    </font>
    <font>
      <sz val="8"/>
      <name val="Arial"/>
      <family val="2"/>
    </font>
    <font>
      <b/>
      <i/>
      <sz val="16"/>
      <name val="Helv"/>
    </font>
    <font>
      <sz val="12"/>
      <name val="Helv"/>
    </font>
    <font>
      <b/>
      <sz val="10"/>
      <name val="Times New Roman"/>
      <family val="1"/>
    </font>
    <font>
      <sz val="10"/>
      <name val="Times New Roman"/>
      <family val="1"/>
    </font>
    <font>
      <sz val="10"/>
      <name val="MS Sans Serif"/>
      <family val="2"/>
    </font>
    <font>
      <b/>
      <sz val="10"/>
      <name val="MS Sans Serif"/>
      <family val="2"/>
    </font>
    <font>
      <sz val="10"/>
      <color indexed="8"/>
      <name val="Arial"/>
      <family val="2"/>
    </font>
    <font>
      <b/>
      <sz val="10"/>
      <color indexed="8"/>
      <name val="Book Antiqua"/>
      <family val="1"/>
    </font>
    <font>
      <b/>
      <sz val="10"/>
      <color indexed="8"/>
      <name val="Arial"/>
      <family val="2"/>
    </font>
    <font>
      <b/>
      <i/>
      <sz val="10"/>
      <color indexed="8"/>
      <name val="Arial"/>
      <family val="2"/>
    </font>
    <font>
      <b/>
      <sz val="22"/>
      <name val="Arial"/>
      <family val="2"/>
    </font>
    <font>
      <b/>
      <u/>
      <sz val="10"/>
      <name val="Arial"/>
      <family val="2"/>
    </font>
    <font>
      <b/>
      <sz val="10"/>
      <color rgb="FFFF0000"/>
      <name val="Arial"/>
      <family val="2"/>
    </font>
    <font>
      <b/>
      <u/>
      <sz val="12"/>
      <name val="Arial"/>
      <family val="2"/>
    </font>
    <font>
      <sz val="11"/>
      <name val="Arial"/>
      <family val="2"/>
    </font>
    <font>
      <b/>
      <sz val="20"/>
      <name val="Arial"/>
      <family val="2"/>
    </font>
    <font>
      <sz val="10"/>
      <color rgb="FFFF0000"/>
      <name val="Arial"/>
      <family val="2"/>
    </font>
    <font>
      <sz val="10"/>
      <color rgb="FFC00000"/>
      <name val="Arial"/>
      <family val="2"/>
    </font>
    <font>
      <u/>
      <sz val="10"/>
      <name val="Arial"/>
      <family val="2"/>
    </font>
    <font>
      <b/>
      <sz val="10"/>
      <color theme="1"/>
      <name val="Arial"/>
      <family val="2"/>
    </font>
    <font>
      <i/>
      <sz val="10"/>
      <name val="Arial"/>
      <family val="2"/>
    </font>
    <font>
      <i/>
      <u/>
      <sz val="10"/>
      <name val="Arial"/>
      <family val="2"/>
    </font>
  </fonts>
  <fills count="25">
    <fill>
      <patternFill patternType="none"/>
    </fill>
    <fill>
      <patternFill patternType="gray125"/>
    </fill>
    <fill>
      <patternFill patternType="solid">
        <fgColor indexed="45"/>
      </patternFill>
    </fill>
    <fill>
      <patternFill patternType="solid">
        <fgColor indexed="27"/>
      </patternFill>
    </fill>
    <fill>
      <patternFill patternType="solid">
        <fgColor indexed="52"/>
      </patternFill>
    </fill>
    <fill>
      <patternFill patternType="solid">
        <fgColor indexed="22"/>
      </patternFill>
    </fill>
    <fill>
      <patternFill patternType="lightGray"/>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mediumGray">
        <fgColor indexed="22"/>
      </patternFill>
    </fill>
    <fill>
      <patternFill patternType="solid">
        <fgColor indexed="23"/>
      </patternFill>
    </fill>
    <fill>
      <patternFill patternType="solid">
        <fgColor indexed="43"/>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0" tint="-0.249977111117893"/>
        <bgColor indexed="64"/>
      </patternFill>
    </fill>
  </fills>
  <borders count="20">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45"/>
      </bottom>
      <diagonal/>
    </border>
    <border>
      <left style="thin">
        <color indexed="64"/>
      </left>
      <right style="thin">
        <color indexed="64"/>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6">
    <xf numFmtId="0" fontId="0" fillId="0" borderId="0"/>
    <xf numFmtId="165" fontId="9" fillId="0" borderId="1" applyNumberFormat="0" applyFill="0" applyAlignment="0" applyProtection="0">
      <alignment horizontal="center"/>
    </xf>
    <xf numFmtId="166" fontId="9" fillId="0" borderId="2" applyFill="0" applyAlignment="0" applyProtection="0">
      <alignment horizont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1" fontId="1" fillId="0" borderId="0" applyFont="0" applyFill="0" applyBorder="0" applyAlignment="0" applyProtection="0"/>
    <xf numFmtId="39" fontId="1" fillId="0" borderId="0" applyFont="0" applyFill="0" applyBorder="0" applyAlignment="0" applyProtection="0"/>
    <xf numFmtId="44" fontId="1" fillId="0" borderId="0" applyFont="0" applyFill="0" applyBorder="0" applyAlignment="0" applyProtection="0"/>
    <xf numFmtId="14" fontId="11" fillId="6" borderId="0" applyFill="0" applyBorder="0" applyProtection="0">
      <alignment horizontal="right"/>
    </xf>
    <xf numFmtId="168" fontId="12" fillId="7" borderId="0" applyFont="0" applyFill="0" applyBorder="0" applyAlignment="0" applyProtection="0">
      <alignment vertical="center"/>
    </xf>
    <xf numFmtId="169" fontId="12" fillId="7" borderId="0" applyFont="0" applyFill="0" applyBorder="0" applyAlignment="0" applyProtection="0">
      <alignment vertical="center"/>
    </xf>
    <xf numFmtId="39" fontId="12" fillId="8" borderId="0" applyFont="0" applyFill="0" applyBorder="0" applyAlignment="0" applyProtection="0">
      <alignment vertical="center"/>
    </xf>
    <xf numFmtId="38" fontId="13" fillId="7" borderId="0" applyNumberFormat="0" applyBorder="0" applyAlignment="0" applyProtection="0"/>
    <xf numFmtId="0" fontId="3" fillId="0" borderId="0" applyNumberFormat="0" applyFill="0" applyBorder="0" applyAlignment="0" applyProtection="0">
      <alignment vertical="top"/>
      <protection locked="0"/>
    </xf>
    <xf numFmtId="10" fontId="13" fillId="9" borderId="3" applyNumberFormat="0" applyBorder="0" applyAlignment="0" applyProtection="0"/>
    <xf numFmtId="0" fontId="9" fillId="0" borderId="0" applyNumberFormat="0" applyFill="0" applyAlignment="0" applyProtection="0"/>
    <xf numFmtId="0" fontId="14" fillId="0" borderId="0"/>
    <xf numFmtId="0" fontId="15" fillId="0" borderId="0"/>
    <xf numFmtId="0" fontId="15" fillId="0" borderId="0"/>
    <xf numFmtId="0" fontId="15" fillId="0" borderId="0"/>
    <xf numFmtId="0" fontId="15" fillId="0" borderId="0"/>
    <xf numFmtId="0" fontId="6" fillId="0" borderId="0"/>
    <xf numFmtId="167" fontId="9" fillId="0" borderId="0" applyFill="0" applyBorder="0" applyAlignment="0" applyProtection="0"/>
    <xf numFmtId="0" fontId="16" fillId="0" borderId="4" applyNumberFormat="0" applyAlignment="0" applyProtection="0"/>
    <xf numFmtId="0" fontId="17" fillId="10" borderId="0" applyNumberFormat="0" applyFont="0" applyBorder="0" applyAlignment="0" applyProtection="0"/>
    <xf numFmtId="0" fontId="13" fillId="11" borderId="5" applyNumberFormat="0" applyFont="0" applyBorder="0" applyAlignment="0" applyProtection="0">
      <alignment horizontal="center"/>
    </xf>
    <xf numFmtId="0" fontId="13" fillId="12" borderId="5" applyNumberFormat="0" applyFont="0" applyBorder="0" applyAlignment="0" applyProtection="0">
      <alignment horizontal="center"/>
    </xf>
    <xf numFmtId="0" fontId="17" fillId="0" borderId="6" applyNumberFormat="0" applyAlignment="0" applyProtection="0"/>
    <xf numFmtId="0" fontId="17" fillId="0" borderId="7" applyNumberFormat="0" applyAlignment="0" applyProtection="0"/>
    <xf numFmtId="0" fontId="16" fillId="0" borderId="8" applyNumberFormat="0" applyAlignment="0" applyProtection="0"/>
    <xf numFmtId="10" fontId="1" fillId="0" borderId="0" applyFont="0" applyFill="0" applyBorder="0" applyAlignment="0" applyProtection="0"/>
    <xf numFmtId="0" fontId="18" fillId="0" borderId="0" applyNumberFormat="0" applyFont="0" applyFill="0" applyBorder="0" applyAlignment="0" applyProtection="0">
      <alignment horizontal="left"/>
    </xf>
    <xf numFmtId="15" fontId="18" fillId="0" borderId="0" applyFont="0" applyFill="0" applyBorder="0" applyAlignment="0" applyProtection="0"/>
    <xf numFmtId="4" fontId="18" fillId="0" borderId="0" applyFont="0" applyFill="0" applyBorder="0" applyAlignment="0" applyProtection="0"/>
    <xf numFmtId="0" fontId="19" fillId="0" borderId="1">
      <alignment horizontal="center"/>
    </xf>
    <xf numFmtId="3" fontId="18" fillId="0" borderId="0" applyFont="0" applyFill="0" applyBorder="0" applyAlignment="0" applyProtection="0"/>
    <xf numFmtId="0" fontId="18" fillId="13" borderId="0" applyNumberFormat="0" applyFont="0" applyBorder="0" applyAlignment="0" applyProtection="0"/>
    <xf numFmtId="0" fontId="9" fillId="0" borderId="2" applyNumberFormat="0" applyFill="0" applyAlignment="0" applyProtection="0"/>
    <xf numFmtId="0" fontId="20" fillId="0" borderId="0" applyNumberFormat="0" applyBorder="0" applyAlignment="0"/>
    <xf numFmtId="0" fontId="21" fillId="4" borderId="0" applyNumberFormat="0" applyBorder="0" applyAlignment="0"/>
    <xf numFmtId="0" fontId="21" fillId="2" borderId="0" applyNumberFormat="0" applyBorder="0" applyAlignment="0"/>
    <xf numFmtId="0" fontId="21" fillId="4" borderId="0" applyNumberFormat="0" applyBorder="0" applyAlignment="0"/>
    <xf numFmtId="0" fontId="22" fillId="0" borderId="0" applyNumberFormat="0" applyBorder="0" applyAlignment="0"/>
    <xf numFmtId="0" fontId="23" fillId="5" borderId="0" applyNumberFormat="0" applyBorder="0" applyAlignment="0"/>
    <xf numFmtId="0" fontId="23" fillId="5" borderId="0" applyNumberFormat="0" applyBorder="0" applyAlignment="0"/>
    <xf numFmtId="0" fontId="20" fillId="0" borderId="0" applyNumberFormat="0" applyBorder="0" applyAlignment="0"/>
    <xf numFmtId="0" fontId="21" fillId="3" borderId="0" applyNumberFormat="0" applyBorder="0" applyAlignment="0"/>
    <xf numFmtId="0" fontId="21" fillId="14" borderId="0" applyNumberFormat="0" applyBorder="0" applyAlignment="0"/>
    <xf numFmtId="0" fontId="21" fillId="2" borderId="0" applyNumberFormat="0" applyBorder="0" applyAlignment="0"/>
    <xf numFmtId="0" fontId="21" fillId="4" borderId="0" applyNumberFormat="0" applyBorder="0" applyAlignment="0"/>
  </cellStyleXfs>
  <cellXfs count="185">
    <xf numFmtId="0" fontId="0" fillId="0" borderId="0" xfId="0"/>
    <xf numFmtId="0" fontId="5" fillId="8" borderId="0" xfId="0" applyFont="1" applyFill="1" applyAlignment="1" applyProtection="1">
      <alignment horizontal="left" vertical="top" wrapText="1"/>
      <protection hidden="1"/>
    </xf>
    <xf numFmtId="0" fontId="4" fillId="8" borderId="0" xfId="0" applyFont="1" applyFill="1" applyProtection="1">
      <protection hidden="1"/>
    </xf>
    <xf numFmtId="0" fontId="5" fillId="8" borderId="0" xfId="0" applyFont="1" applyFill="1" applyProtection="1">
      <protection hidden="1"/>
    </xf>
    <xf numFmtId="0" fontId="0" fillId="8" borderId="0" xfId="0" applyFill="1"/>
    <xf numFmtId="164" fontId="2" fillId="7" borderId="3" xfId="0" applyNumberFormat="1" applyFont="1" applyFill="1" applyBorder="1" applyAlignment="1" applyProtection="1">
      <alignment horizontal="center"/>
      <protection hidden="1"/>
    </xf>
    <xf numFmtId="164" fontId="2" fillId="7" borderId="3" xfId="0" applyNumberFormat="1" applyFont="1" applyFill="1" applyBorder="1" applyProtection="1">
      <protection hidden="1"/>
    </xf>
    <xf numFmtId="0" fontId="0" fillId="0" borderId="3" xfId="0" applyNumberFormat="1" applyBorder="1" applyAlignment="1" applyProtection="1">
      <alignment horizontal="center"/>
      <protection hidden="1"/>
    </xf>
    <xf numFmtId="164" fontId="3" fillId="0" borderId="3" xfId="19" applyNumberFormat="1" applyBorder="1" applyAlignment="1" applyProtection="1">
      <protection hidden="1"/>
    </xf>
    <xf numFmtId="0" fontId="0" fillId="0" borderId="0" xfId="0" applyAlignment="1">
      <alignment vertical="top"/>
    </xf>
    <xf numFmtId="0" fontId="0" fillId="0" borderId="0" xfId="0"/>
    <xf numFmtId="0" fontId="26" fillId="8" borderId="0" xfId="0" applyFont="1" applyFill="1" applyAlignment="1" applyProtection="1">
      <alignment vertical="top" wrapText="1"/>
      <protection hidden="1"/>
    </xf>
    <xf numFmtId="0" fontId="0" fillId="0" borderId="0" xfId="0"/>
    <xf numFmtId="0" fontId="0" fillId="0" borderId="0" xfId="0"/>
    <xf numFmtId="0" fontId="0" fillId="0" borderId="0" xfId="0"/>
    <xf numFmtId="0" fontId="0" fillId="0" borderId="0" xfId="0"/>
    <xf numFmtId="0" fontId="0" fillId="0" borderId="0" xfId="0" applyAlignment="1">
      <alignment horizontal="left" vertical="top" wrapText="1"/>
    </xf>
    <xf numFmtId="44" fontId="5" fillId="17" borderId="3" xfId="13" applyNumberFormat="1" applyFont="1" applyFill="1" applyBorder="1" applyAlignment="1" applyProtection="1">
      <protection locked="0" hidden="1"/>
    </xf>
    <xf numFmtId="0" fontId="0" fillId="0" borderId="0" xfId="0"/>
    <xf numFmtId="0" fontId="0" fillId="0" borderId="0" xfId="0"/>
    <xf numFmtId="2" fontId="5" fillId="16" borderId="3" xfId="0" applyNumberFormat="1" applyFont="1" applyFill="1" applyBorder="1" applyProtection="1">
      <protection hidden="1"/>
    </xf>
    <xf numFmtId="41" fontId="5" fillId="18" borderId="3" xfId="11" applyFont="1" applyFill="1" applyBorder="1" applyProtection="1">
      <protection hidden="1"/>
    </xf>
    <xf numFmtId="41" fontId="5" fillId="15" borderId="3" xfId="11" applyFont="1" applyFill="1" applyBorder="1" applyProtection="1">
      <protection hidden="1"/>
    </xf>
    <xf numFmtId="0" fontId="0" fillId="0" borderId="0" xfId="0" applyProtection="1"/>
    <xf numFmtId="0" fontId="27" fillId="0" borderId="0" xfId="0" applyFont="1" applyBorder="1" applyAlignment="1" applyProtection="1">
      <alignment horizontal="left" vertical="center"/>
    </xf>
    <xf numFmtId="0" fontId="28" fillId="0" borderId="0" xfId="0" applyFont="1" applyAlignment="1" applyProtection="1">
      <alignment horizontal="center" vertical="center" wrapText="1"/>
    </xf>
    <xf numFmtId="0" fontId="5" fillId="0" borderId="0" xfId="0" applyFont="1" applyProtection="1"/>
    <xf numFmtId="0" fontId="30" fillId="0" borderId="0" xfId="0" applyFont="1" applyProtection="1"/>
    <xf numFmtId="0" fontId="28" fillId="15" borderId="13" xfId="0" applyFont="1" applyFill="1" applyBorder="1" applyAlignment="1" applyProtection="1">
      <alignment horizontal="left" vertical="top" wrapText="1"/>
      <protection locked="0"/>
    </xf>
    <xf numFmtId="0" fontId="0" fillId="0" borderId="0" xfId="0" applyAlignment="1" applyProtection="1">
      <alignment wrapText="1"/>
    </xf>
    <xf numFmtId="0" fontId="27" fillId="0" borderId="0" xfId="0" applyFont="1" applyBorder="1" applyAlignment="1" applyProtection="1">
      <alignment horizontal="left" vertical="center" wrapText="1"/>
    </xf>
    <xf numFmtId="0" fontId="0" fillId="0" borderId="0" xfId="0" applyAlignment="1">
      <alignment wrapText="1"/>
    </xf>
    <xf numFmtId="41" fontId="5" fillId="20" borderId="3" xfId="11" applyFont="1" applyFill="1" applyBorder="1" applyProtection="1">
      <protection hidden="1"/>
    </xf>
    <xf numFmtId="0" fontId="5" fillId="8" borderId="0" xfId="0" applyFont="1" applyFill="1" applyAlignment="1" applyProtection="1">
      <protection hidden="1"/>
    </xf>
    <xf numFmtId="2" fontId="5" fillId="23" borderId="3" xfId="0" applyNumberFormat="1" applyFont="1" applyFill="1" applyBorder="1" applyProtection="1">
      <protection hidden="1"/>
    </xf>
    <xf numFmtId="41" fontId="5" fillId="23" borderId="3" xfId="11" applyFont="1" applyFill="1" applyBorder="1" applyProtection="1">
      <protection hidden="1"/>
    </xf>
    <xf numFmtId="37" fontId="5" fillId="17" borderId="3" xfId="13" applyNumberFormat="1" applyFont="1" applyFill="1" applyBorder="1" applyAlignment="1" applyProtection="1">
      <alignment horizontal="center"/>
      <protection locked="0" hidden="1"/>
    </xf>
    <xf numFmtId="0" fontId="33" fillId="23" borderId="3" xfId="0" applyFont="1" applyFill="1" applyBorder="1" applyAlignment="1" applyProtection="1">
      <alignment horizontal="center" vertical="center" wrapText="1"/>
      <protection hidden="1"/>
    </xf>
    <xf numFmtId="0" fontId="30" fillId="0" borderId="0" xfId="0" applyFont="1" applyBorder="1" applyAlignment="1">
      <alignment vertical="center" wrapText="1"/>
    </xf>
    <xf numFmtId="44" fontId="26" fillId="11" borderId="11" xfId="13" applyNumberFormat="1" applyFont="1" applyFill="1" applyBorder="1" applyAlignment="1" applyProtection="1"/>
    <xf numFmtId="0" fontId="1" fillId="8" borderId="0" xfId="0" applyFont="1" applyFill="1" applyProtection="1">
      <protection hidden="1"/>
    </xf>
    <xf numFmtId="41" fontId="1" fillId="18" borderId="3" xfId="11" applyFont="1" applyFill="1" applyBorder="1" applyProtection="1">
      <protection hidden="1"/>
    </xf>
    <xf numFmtId="37" fontId="1" fillId="17" borderId="3" xfId="13" applyNumberFormat="1" applyFont="1" applyFill="1" applyBorder="1" applyAlignment="1" applyProtection="1">
      <alignment horizontal="center"/>
      <protection locked="0" hidden="1"/>
    </xf>
    <xf numFmtId="44" fontId="1" fillId="17" borderId="3" xfId="13" applyNumberFormat="1" applyFont="1" applyFill="1" applyBorder="1" applyAlignment="1" applyProtection="1">
      <protection locked="0" hidden="1"/>
    </xf>
    <xf numFmtId="0" fontId="2" fillId="8" borderId="0" xfId="27" applyFont="1" applyFill="1" applyAlignment="1" applyProtection="1">
      <alignment wrapText="1"/>
    </xf>
    <xf numFmtId="0" fontId="5" fillId="8" borderId="0" xfId="0" applyNumberFormat="1" applyFont="1" applyFill="1" applyProtection="1"/>
    <xf numFmtId="0" fontId="2" fillId="7" borderId="3" xfId="27" applyFont="1" applyFill="1" applyBorder="1" applyAlignment="1" applyProtection="1">
      <alignment horizontal="center" vertical="center" wrapText="1"/>
    </xf>
    <xf numFmtId="0" fontId="2" fillId="7" borderId="3" xfId="0" applyNumberFormat="1" applyFont="1" applyFill="1" applyBorder="1" applyAlignment="1" applyProtection="1">
      <alignment horizontal="center" vertical="center"/>
    </xf>
    <xf numFmtId="0" fontId="2" fillId="7" borderId="3" xfId="0" applyFont="1" applyFill="1" applyBorder="1" applyAlignment="1" applyProtection="1">
      <alignment horizontal="center" vertical="center" wrapText="1"/>
    </xf>
    <xf numFmtId="49" fontId="2" fillId="23" borderId="3" xfId="27" applyNumberFormat="1" applyFont="1" applyFill="1" applyBorder="1" applyAlignment="1" applyProtection="1">
      <alignment wrapText="1"/>
    </xf>
    <xf numFmtId="2" fontId="5" fillId="23" borderId="3" xfId="0" applyNumberFormat="1" applyFont="1" applyFill="1" applyBorder="1" applyProtection="1"/>
    <xf numFmtId="44" fontId="5" fillId="24" borderId="3" xfId="13" applyNumberFormat="1" applyFont="1" applyFill="1" applyBorder="1" applyAlignment="1" applyProtection="1"/>
    <xf numFmtId="41" fontId="1" fillId="24" borderId="3" xfId="11" applyFont="1" applyFill="1" applyBorder="1" applyAlignment="1" applyProtection="1"/>
    <xf numFmtId="44" fontId="2" fillId="20" borderId="11" xfId="13" applyNumberFormat="1" applyFont="1" applyFill="1" applyBorder="1" applyAlignment="1" applyProtection="1"/>
    <xf numFmtId="44" fontId="1" fillId="24" borderId="3" xfId="13" applyNumberFormat="1" applyFont="1" applyFill="1" applyBorder="1" applyAlignment="1" applyProtection="1"/>
    <xf numFmtId="0" fontId="7" fillId="8" borderId="0" xfId="0" applyFont="1" applyFill="1" applyAlignment="1" applyProtection="1">
      <alignment horizontal="left"/>
    </xf>
    <xf numFmtId="0" fontId="0" fillId="8" borderId="0" xfId="0" applyFill="1" applyProtection="1"/>
    <xf numFmtId="0" fontId="8" fillId="8" borderId="0" xfId="0" applyFont="1" applyFill="1" applyAlignment="1" applyProtection="1">
      <alignment horizontal="left"/>
    </xf>
    <xf numFmtId="0" fontId="4" fillId="8" borderId="0" xfId="0" applyFont="1" applyFill="1" applyProtection="1"/>
    <xf numFmtId="0" fontId="5" fillId="0" borderId="0" xfId="0" applyNumberFormat="1" applyFont="1" applyProtection="1"/>
    <xf numFmtId="0" fontId="5" fillId="8" borderId="0" xfId="0" applyFont="1" applyFill="1" applyAlignment="1" applyProtection="1">
      <alignment horizontal="center" wrapText="1"/>
    </xf>
    <xf numFmtId="0" fontId="5" fillId="8" borderId="0" xfId="0" applyFont="1" applyFill="1" applyProtection="1"/>
    <xf numFmtId="0" fontId="5" fillId="8" borderId="0" xfId="0" applyFont="1" applyFill="1" applyAlignment="1" applyProtection="1">
      <alignment horizontal="left" vertical="top" wrapText="1"/>
    </xf>
    <xf numFmtId="0" fontId="5" fillId="8" borderId="0" xfId="27" applyFont="1" applyFill="1" applyProtection="1"/>
    <xf numFmtId="0" fontId="2" fillId="8" borderId="0" xfId="0" applyFont="1" applyFill="1" applyBorder="1" applyAlignment="1" applyProtection="1">
      <alignment horizontal="left" vertical="top" wrapText="1"/>
    </xf>
    <xf numFmtId="0" fontId="0" fillId="0" borderId="0" xfId="0" applyAlignment="1" applyProtection="1"/>
    <xf numFmtId="0" fontId="7" fillId="8" borderId="0" xfId="0" applyFont="1" applyFill="1" applyAlignment="1" applyProtection="1">
      <alignment horizontal="left" wrapText="1"/>
    </xf>
    <xf numFmtId="0" fontId="8" fillId="8" borderId="0" xfId="0" applyFont="1" applyFill="1" applyAlignment="1" applyProtection="1">
      <alignment horizontal="left" wrapText="1"/>
    </xf>
    <xf numFmtId="0" fontId="4" fillId="8" borderId="0" xfId="0" applyFont="1" applyFill="1" applyAlignment="1" applyProtection="1">
      <alignment wrapText="1"/>
    </xf>
    <xf numFmtId="0" fontId="26" fillId="8" borderId="0" xfId="0" applyFont="1" applyFill="1" applyAlignment="1" applyProtection="1">
      <alignment vertical="top" wrapText="1"/>
    </xf>
    <xf numFmtId="0" fontId="5" fillId="20" borderId="0" xfId="0" applyNumberFormat="1" applyFont="1" applyFill="1" applyAlignment="1" applyProtection="1">
      <alignment wrapText="1"/>
    </xf>
    <xf numFmtId="0" fontId="5" fillId="19" borderId="0" xfId="0" applyFont="1" applyFill="1" applyAlignment="1" applyProtection="1">
      <alignment horizontal="center" wrapText="1"/>
    </xf>
    <xf numFmtId="0" fontId="5" fillId="20" borderId="0" xfId="27" applyFont="1" applyFill="1" applyAlignment="1" applyProtection="1">
      <alignment wrapText="1"/>
    </xf>
    <xf numFmtId="0" fontId="5" fillId="8" borderId="0" xfId="27" applyFont="1" applyFill="1" applyAlignment="1" applyProtection="1">
      <alignment wrapText="1"/>
    </xf>
    <xf numFmtId="0" fontId="26" fillId="8" borderId="0" xfId="27" applyFont="1" applyFill="1" applyAlignment="1" applyProtection="1">
      <alignment wrapText="1"/>
    </xf>
    <xf numFmtId="0" fontId="5" fillId="8" borderId="0" xfId="0" applyNumberFormat="1" applyFont="1" applyFill="1" applyAlignment="1" applyProtection="1">
      <alignment wrapText="1"/>
    </xf>
    <xf numFmtId="49" fontId="31" fillId="18" borderId="3" xfId="27" applyNumberFormat="1" applyFont="1" applyFill="1" applyBorder="1" applyAlignment="1" applyProtection="1">
      <alignment wrapText="1"/>
    </xf>
    <xf numFmtId="49" fontId="31" fillId="18" borderId="3" xfId="27" applyNumberFormat="1" applyFont="1" applyFill="1" applyBorder="1" applyAlignment="1" applyProtection="1">
      <alignment horizontal="left" wrapText="1" indent="2"/>
    </xf>
    <xf numFmtId="49" fontId="31" fillId="18" borderId="3" xfId="27" applyNumberFormat="1" applyFont="1" applyFill="1" applyBorder="1" applyAlignment="1" applyProtection="1">
      <alignment horizontal="left" indent="2"/>
    </xf>
    <xf numFmtId="49" fontId="2" fillId="20" borderId="3" xfId="27" applyNumberFormat="1" applyFont="1" applyFill="1" applyBorder="1" applyAlignment="1" applyProtection="1">
      <alignment horizontal="right" wrapText="1"/>
    </xf>
    <xf numFmtId="49" fontId="2" fillId="23" borderId="3" xfId="27" applyNumberFormat="1" applyFont="1" applyFill="1" applyBorder="1" applyAlignment="1" applyProtection="1">
      <alignment horizontal="left" wrapText="1"/>
    </xf>
    <xf numFmtId="49" fontId="31" fillId="18" borderId="3" xfId="27" applyNumberFormat="1" applyFont="1" applyFill="1" applyBorder="1" applyProtection="1"/>
    <xf numFmtId="0" fontId="26" fillId="8" borderId="3" xfId="27" applyFont="1" applyFill="1" applyBorder="1" applyAlignment="1" applyProtection="1">
      <alignment wrapText="1"/>
    </xf>
    <xf numFmtId="44" fontId="5" fillId="18" borderId="3" xfId="13" applyNumberFormat="1" applyFont="1" applyFill="1" applyBorder="1" applyAlignment="1" applyProtection="1"/>
    <xf numFmtId="44" fontId="1" fillId="18" borderId="3" xfId="13" applyNumberFormat="1" applyFont="1" applyFill="1" applyBorder="1" applyAlignment="1" applyProtection="1"/>
    <xf numFmtId="0" fontId="30" fillId="8" borderId="0" xfId="0" applyFont="1" applyFill="1" applyAlignment="1" applyProtection="1">
      <alignment horizontal="center" wrapText="1"/>
    </xf>
    <xf numFmtId="0" fontId="30" fillId="8" borderId="0" xfId="27" applyFont="1" applyFill="1" applyProtection="1"/>
    <xf numFmtId="0" fontId="33" fillId="23" borderId="3" xfId="0" applyFont="1" applyFill="1" applyBorder="1" applyAlignment="1" applyProtection="1">
      <alignment horizontal="center" vertical="center" wrapText="1"/>
    </xf>
    <xf numFmtId="49" fontId="1" fillId="18" borderId="3" xfId="27" applyNumberFormat="1" applyFont="1" applyFill="1" applyBorder="1" applyAlignment="1" applyProtection="1">
      <alignment wrapText="1"/>
    </xf>
    <xf numFmtId="1" fontId="5" fillId="18" borderId="3" xfId="13" applyNumberFormat="1" applyFont="1" applyFill="1" applyBorder="1" applyAlignment="1" applyProtection="1">
      <alignment horizontal="center"/>
    </xf>
    <xf numFmtId="164" fontId="29" fillId="8" borderId="0" xfId="0" applyNumberFormat="1" applyFont="1" applyFill="1" applyBorder="1" applyAlignment="1" applyProtection="1">
      <alignment horizontal="center"/>
      <protection hidden="1"/>
    </xf>
    <xf numFmtId="164" fontId="24" fillId="8" borderId="0" xfId="0" applyNumberFormat="1" applyFont="1" applyFill="1" applyBorder="1" applyAlignment="1" applyProtection="1">
      <alignment horizontal="center" wrapText="1"/>
    </xf>
    <xf numFmtId="164" fontId="24" fillId="8" borderId="0" xfId="0" applyNumberFormat="1" applyFont="1" applyFill="1" applyBorder="1" applyAlignment="1" applyProtection="1">
      <alignment horizontal="center"/>
    </xf>
    <xf numFmtId="0" fontId="2" fillId="8" borderId="0" xfId="0" applyFont="1" applyFill="1" applyAlignment="1" applyProtection="1">
      <alignment horizontal="left" vertical="center" wrapText="1"/>
    </xf>
    <xf numFmtId="0" fontId="2" fillId="0" borderId="17" xfId="0" applyFont="1" applyFill="1" applyBorder="1" applyAlignment="1" applyProtection="1">
      <alignment horizontal="left" vertical="top" wrapText="1"/>
    </xf>
    <xf numFmtId="0" fontId="2" fillId="0" borderId="18" xfId="0" applyFont="1" applyFill="1" applyBorder="1" applyAlignment="1" applyProtection="1">
      <alignment horizontal="left" vertical="top" wrapText="1"/>
    </xf>
    <xf numFmtId="0" fontId="2" fillId="0" borderId="19" xfId="0" applyFont="1" applyFill="1" applyBorder="1" applyAlignment="1" applyProtection="1">
      <alignment horizontal="left" vertical="top" wrapText="1"/>
    </xf>
    <xf numFmtId="0" fontId="2" fillId="8" borderId="3" xfId="0" applyFont="1" applyFill="1" applyBorder="1" applyAlignment="1" applyProtection="1">
      <alignment horizontal="left" vertical="top" wrapText="1"/>
    </xf>
    <xf numFmtId="0" fontId="1" fillId="8" borderId="12" xfId="0" applyFont="1" applyFill="1" applyBorder="1" applyAlignment="1" applyProtection="1">
      <alignment horizontal="left" wrapText="1"/>
    </xf>
    <xf numFmtId="0" fontId="5" fillId="8" borderId="13" xfId="0" applyFont="1" applyFill="1" applyBorder="1" applyAlignment="1" applyProtection="1">
      <alignment horizontal="left"/>
    </xf>
    <xf numFmtId="0" fontId="5" fillId="8" borderId="14" xfId="0" applyFont="1" applyFill="1" applyBorder="1" applyAlignment="1" applyProtection="1">
      <alignment horizontal="left"/>
    </xf>
    <xf numFmtId="0" fontId="5" fillId="8" borderId="9" xfId="0" applyFont="1" applyFill="1" applyBorder="1" applyAlignment="1" applyProtection="1">
      <alignment horizontal="left"/>
    </xf>
    <xf numFmtId="0" fontId="5" fillId="8" borderId="0" xfId="0" applyFont="1" applyFill="1" applyBorder="1" applyAlignment="1" applyProtection="1">
      <alignment horizontal="left"/>
    </xf>
    <xf numFmtId="0" fontId="5" fillId="8" borderId="10" xfId="0" applyFont="1" applyFill="1" applyBorder="1" applyAlignment="1" applyProtection="1">
      <alignment horizontal="left"/>
    </xf>
    <xf numFmtId="0" fontId="5" fillId="8" borderId="15" xfId="0" applyFont="1" applyFill="1" applyBorder="1" applyAlignment="1" applyProtection="1">
      <alignment horizontal="left"/>
    </xf>
    <xf numFmtId="0" fontId="5" fillId="8" borderId="2" xfId="0" applyFont="1" applyFill="1" applyBorder="1" applyAlignment="1" applyProtection="1">
      <alignment horizontal="left"/>
    </xf>
    <xf numFmtId="0" fontId="5" fillId="8" borderId="16" xfId="0" applyFont="1" applyFill="1" applyBorder="1" applyAlignment="1" applyProtection="1">
      <alignment horizontal="left"/>
    </xf>
    <xf numFmtId="0" fontId="1" fillId="21" borderId="12" xfId="0" applyFont="1" applyFill="1" applyBorder="1" applyAlignment="1" applyProtection="1">
      <alignment horizontal="left" wrapText="1"/>
    </xf>
    <xf numFmtId="0" fontId="0" fillId="21" borderId="13" xfId="0" applyFill="1" applyBorder="1" applyAlignment="1" applyProtection="1">
      <alignment horizontal="left"/>
    </xf>
    <xf numFmtId="0" fontId="0" fillId="21" borderId="14" xfId="0" applyFill="1" applyBorder="1" applyAlignment="1" applyProtection="1">
      <alignment horizontal="left"/>
    </xf>
    <xf numFmtId="0" fontId="0" fillId="21" borderId="9" xfId="0" applyFill="1" applyBorder="1" applyAlignment="1" applyProtection="1">
      <alignment horizontal="left"/>
    </xf>
    <xf numFmtId="0" fontId="0" fillId="21" borderId="0" xfId="0" applyFill="1" applyBorder="1" applyAlignment="1" applyProtection="1">
      <alignment horizontal="left"/>
    </xf>
    <xf numFmtId="0" fontId="0" fillId="21" borderId="10" xfId="0" applyFill="1" applyBorder="1" applyAlignment="1" applyProtection="1">
      <alignment horizontal="left"/>
    </xf>
    <xf numFmtId="0" fontId="0" fillId="21" borderId="15" xfId="0" applyFill="1" applyBorder="1" applyAlignment="1" applyProtection="1">
      <alignment horizontal="left"/>
    </xf>
    <xf numFmtId="0" fontId="0" fillId="21" borderId="2" xfId="0" applyFill="1" applyBorder="1" applyAlignment="1" applyProtection="1">
      <alignment horizontal="left"/>
    </xf>
    <xf numFmtId="0" fontId="0" fillId="21" borderId="16" xfId="0" applyFill="1" applyBorder="1" applyAlignment="1" applyProtection="1">
      <alignment horizontal="left"/>
    </xf>
    <xf numFmtId="0" fontId="30" fillId="0" borderId="12" xfId="0" applyFont="1" applyBorder="1" applyAlignment="1" applyProtection="1">
      <alignment horizontal="left" vertical="center" wrapText="1"/>
    </xf>
    <xf numFmtId="0" fontId="30" fillId="0" borderId="13" xfId="0" applyFont="1" applyBorder="1" applyAlignment="1" applyProtection="1">
      <alignment horizontal="left" vertical="center" wrapText="1"/>
    </xf>
    <xf numFmtId="0" fontId="30" fillId="0" borderId="14" xfId="0" applyFont="1" applyBorder="1" applyAlignment="1" applyProtection="1">
      <alignment horizontal="left" vertical="center" wrapText="1"/>
    </xf>
    <xf numFmtId="0" fontId="30" fillId="0" borderId="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0" fontId="30" fillId="0" borderId="10" xfId="0" applyFont="1" applyBorder="1" applyAlignment="1" applyProtection="1">
      <alignment horizontal="left" vertical="center" wrapText="1"/>
    </xf>
    <xf numFmtId="0" fontId="30" fillId="0" borderId="15" xfId="0" applyFont="1" applyBorder="1" applyAlignment="1" applyProtection="1">
      <alignment horizontal="left" vertical="center" wrapText="1"/>
    </xf>
    <xf numFmtId="0" fontId="30" fillId="0" borderId="2" xfId="0" applyFont="1" applyBorder="1" applyAlignment="1" applyProtection="1">
      <alignment horizontal="left" vertical="center" wrapText="1"/>
    </xf>
    <xf numFmtId="0" fontId="30" fillId="0" borderId="16" xfId="0" applyFont="1" applyBorder="1" applyAlignment="1" applyProtection="1">
      <alignment horizontal="left" vertical="center" wrapText="1"/>
    </xf>
    <xf numFmtId="0" fontId="2" fillId="0" borderId="3" xfId="0" applyFont="1" applyBorder="1" applyAlignment="1" applyProtection="1">
      <alignment horizontal="right" vertical="center"/>
    </xf>
    <xf numFmtId="0" fontId="1" fillId="0" borderId="3" xfId="0" applyFont="1" applyBorder="1" applyAlignment="1" applyProtection="1">
      <alignment horizontal="left"/>
    </xf>
    <xf numFmtId="0" fontId="0" fillId="0" borderId="3" xfId="0" applyBorder="1" applyAlignment="1" applyProtection="1">
      <alignment horizontal="left"/>
    </xf>
    <xf numFmtId="0" fontId="1" fillId="21" borderId="3" xfId="0" applyFont="1" applyFill="1" applyBorder="1" applyAlignment="1" applyProtection="1">
      <alignment horizontal="left"/>
    </xf>
    <xf numFmtId="0" fontId="1" fillId="0" borderId="3" xfId="0" applyFont="1" applyBorder="1" applyAlignment="1" applyProtection="1">
      <alignment horizontal="left" wrapText="1"/>
    </xf>
    <xf numFmtId="0" fontId="1" fillId="21" borderId="3" xfId="0" applyFont="1" applyFill="1" applyBorder="1" applyAlignment="1" applyProtection="1">
      <alignment horizontal="left" wrapText="1"/>
    </xf>
    <xf numFmtId="0" fontId="2" fillId="21" borderId="12" xfId="0" applyFont="1" applyFill="1" applyBorder="1" applyAlignment="1" applyProtection="1">
      <alignment horizontal="left" vertical="center"/>
    </xf>
    <xf numFmtId="0" fontId="2" fillId="21" borderId="13" xfId="0" applyFont="1" applyFill="1" applyBorder="1" applyAlignment="1" applyProtection="1">
      <alignment horizontal="left" vertical="center"/>
    </xf>
    <xf numFmtId="0" fontId="2" fillId="21" borderId="14" xfId="0" applyFont="1" applyFill="1" applyBorder="1" applyAlignment="1" applyProtection="1">
      <alignment horizontal="left" vertical="center"/>
    </xf>
    <xf numFmtId="0" fontId="2" fillId="21" borderId="9" xfId="0" applyFont="1" applyFill="1" applyBorder="1" applyAlignment="1" applyProtection="1">
      <alignment horizontal="left" vertical="center"/>
    </xf>
    <xf numFmtId="0" fontId="2" fillId="21" borderId="0" xfId="0" applyFont="1" applyFill="1" applyBorder="1" applyAlignment="1" applyProtection="1">
      <alignment horizontal="left" vertical="center"/>
    </xf>
    <xf numFmtId="0" fontId="2" fillId="21" borderId="10" xfId="0" applyFont="1" applyFill="1" applyBorder="1" applyAlignment="1" applyProtection="1">
      <alignment horizontal="left" vertical="center"/>
    </xf>
    <xf numFmtId="0" fontId="2" fillId="21" borderId="15" xfId="0" applyFont="1" applyFill="1" applyBorder="1" applyAlignment="1" applyProtection="1">
      <alignment horizontal="left" vertical="center"/>
    </xf>
    <xf numFmtId="0" fontId="2" fillId="21" borderId="2" xfId="0" applyFont="1" applyFill="1" applyBorder="1" applyAlignment="1" applyProtection="1">
      <alignment horizontal="left" vertical="center"/>
    </xf>
    <xf numFmtId="0" fontId="2" fillId="21" borderId="16" xfId="0" applyFont="1" applyFill="1" applyBorder="1" applyAlignment="1" applyProtection="1">
      <alignment horizontal="left" vertical="center"/>
    </xf>
    <xf numFmtId="0" fontId="2" fillId="21" borderId="17" xfId="0" applyFont="1" applyFill="1" applyBorder="1" applyAlignment="1" applyProtection="1">
      <alignment horizontal="left"/>
    </xf>
    <xf numFmtId="0" fontId="2" fillId="21" borderId="18" xfId="0" applyFont="1" applyFill="1" applyBorder="1" applyAlignment="1" applyProtection="1">
      <alignment horizontal="left"/>
    </xf>
    <xf numFmtId="0" fontId="2" fillId="21" borderId="19" xfId="0" applyFont="1" applyFill="1" applyBorder="1" applyAlignment="1" applyProtection="1">
      <alignment horizontal="left"/>
    </xf>
    <xf numFmtId="0" fontId="2" fillId="21" borderId="3" xfId="0" applyFont="1" applyFill="1" applyBorder="1" applyAlignment="1" applyProtection="1">
      <alignment horizontal="left" vertical="center"/>
    </xf>
    <xf numFmtId="0" fontId="2" fillId="22" borderId="3" xfId="0" applyFont="1" applyFill="1" applyBorder="1" applyAlignment="1" applyProtection="1">
      <alignment horizontal="center"/>
    </xf>
    <xf numFmtId="0" fontId="1" fillId="0" borderId="12" xfId="0" applyFont="1" applyBorder="1" applyAlignment="1" applyProtection="1">
      <alignment horizontal="left" vertical="center" wrapText="1"/>
    </xf>
    <xf numFmtId="0" fontId="1" fillId="0" borderId="13" xfId="0" applyFont="1" applyBorder="1" applyAlignment="1" applyProtection="1">
      <alignment horizontal="left" vertical="center" wrapText="1"/>
    </xf>
    <xf numFmtId="0" fontId="1" fillId="0" borderId="14" xfId="0" applyFont="1" applyBorder="1" applyAlignment="1" applyProtection="1">
      <alignment horizontal="left" vertical="center" wrapText="1"/>
    </xf>
    <xf numFmtId="0" fontId="1" fillId="0" borderId="9"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1" fillId="0" borderId="10" xfId="0" applyFont="1" applyBorder="1" applyAlignment="1" applyProtection="1">
      <alignment horizontal="left" vertical="center" wrapText="1"/>
    </xf>
    <xf numFmtId="0" fontId="1" fillId="0" borderId="15" xfId="0" applyFont="1" applyBorder="1" applyAlignment="1" applyProtection="1">
      <alignment horizontal="left" vertical="center" wrapText="1"/>
    </xf>
    <xf numFmtId="0" fontId="1" fillId="0" borderId="2" xfId="0" applyFont="1" applyBorder="1" applyAlignment="1" applyProtection="1">
      <alignment horizontal="left" vertical="center" wrapText="1"/>
    </xf>
    <xf numFmtId="0" fontId="1" fillId="0" borderId="16" xfId="0" applyFont="1" applyBorder="1" applyAlignment="1" applyProtection="1">
      <alignment horizontal="left" vertical="center" wrapText="1"/>
    </xf>
    <xf numFmtId="0" fontId="1" fillId="0" borderId="12" xfId="0" applyFont="1" applyBorder="1" applyAlignment="1" applyProtection="1">
      <alignment horizontal="left" wrapText="1"/>
    </xf>
    <xf numFmtId="0" fontId="1" fillId="0" borderId="13" xfId="0" applyFont="1" applyBorder="1" applyAlignment="1" applyProtection="1">
      <alignment horizontal="left" wrapText="1"/>
    </xf>
    <xf numFmtId="0" fontId="1" fillId="0" borderId="14" xfId="0" applyFont="1" applyBorder="1" applyAlignment="1" applyProtection="1">
      <alignment horizontal="left" wrapText="1"/>
    </xf>
    <xf numFmtId="0" fontId="1" fillId="0" borderId="9" xfId="0" applyFont="1" applyBorder="1" applyAlignment="1" applyProtection="1">
      <alignment horizontal="left" wrapText="1"/>
    </xf>
    <xf numFmtId="0" fontId="1" fillId="0" borderId="0" xfId="0" applyFont="1" applyBorder="1" applyAlignment="1" applyProtection="1">
      <alignment horizontal="left" wrapText="1"/>
    </xf>
    <xf numFmtId="0" fontId="1" fillId="0" borderId="10" xfId="0" applyFont="1" applyBorder="1" applyAlignment="1" applyProtection="1">
      <alignment horizontal="left" wrapText="1"/>
    </xf>
    <xf numFmtId="0" fontId="1" fillId="0" borderId="15" xfId="0" applyFont="1" applyBorder="1" applyAlignment="1" applyProtection="1">
      <alignment horizontal="left" wrapText="1"/>
    </xf>
    <xf numFmtId="0" fontId="1" fillId="0" borderId="2" xfId="0" applyFont="1" applyBorder="1" applyAlignment="1" applyProtection="1">
      <alignment horizontal="left" wrapText="1"/>
    </xf>
    <xf numFmtId="0" fontId="1" fillId="0" borderId="16" xfId="0" applyFont="1" applyBorder="1" applyAlignment="1" applyProtection="1">
      <alignment horizontal="left" wrapText="1"/>
    </xf>
    <xf numFmtId="0" fontId="28" fillId="15" borderId="9" xfId="0" applyFont="1" applyFill="1" applyBorder="1" applyAlignment="1" applyProtection="1">
      <alignment horizontal="center" vertical="top" wrapText="1"/>
      <protection locked="0"/>
    </xf>
    <xf numFmtId="0" fontId="28" fillId="15" borderId="0" xfId="0" applyFont="1" applyFill="1" applyBorder="1" applyAlignment="1" applyProtection="1">
      <alignment horizontal="center" vertical="top" wrapText="1"/>
      <protection locked="0"/>
    </xf>
    <xf numFmtId="0" fontId="28" fillId="15" borderId="10" xfId="0" applyFont="1" applyFill="1" applyBorder="1" applyAlignment="1" applyProtection="1">
      <alignment horizontal="center" vertical="top" wrapText="1"/>
      <protection locked="0"/>
    </xf>
    <xf numFmtId="0" fontId="28" fillId="15" borderId="15" xfId="0" applyFont="1" applyFill="1" applyBorder="1" applyAlignment="1" applyProtection="1">
      <alignment horizontal="center" vertical="top" wrapText="1"/>
      <protection locked="0"/>
    </xf>
    <xf numFmtId="0" fontId="28" fillId="15" borderId="2" xfId="0" applyFont="1" applyFill="1" applyBorder="1" applyAlignment="1" applyProtection="1">
      <alignment horizontal="center" vertical="top" wrapText="1"/>
      <protection locked="0"/>
    </xf>
    <xf numFmtId="0" fontId="28" fillId="15" borderId="16" xfId="0" applyFont="1" applyFill="1" applyBorder="1" applyAlignment="1" applyProtection="1">
      <alignment horizontal="center" vertical="top" wrapText="1"/>
      <protection locked="0"/>
    </xf>
    <xf numFmtId="0" fontId="2" fillId="7" borderId="3" xfId="27" applyFont="1" applyFill="1" applyBorder="1" applyAlignment="1" applyProtection="1">
      <alignment horizontal="center" vertical="top" wrapText="1"/>
    </xf>
    <xf numFmtId="0" fontId="26" fillId="8" borderId="0" xfId="0" applyFont="1" applyFill="1" applyAlignment="1" applyProtection="1">
      <alignment horizontal="left" vertical="top" wrapText="1"/>
    </xf>
    <xf numFmtId="0" fontId="2" fillId="7" borderId="17" xfId="0" applyFont="1" applyFill="1" applyBorder="1" applyAlignment="1" applyProtection="1">
      <alignment horizontal="center" vertical="top" wrapText="1"/>
    </xf>
    <xf numFmtId="0" fontId="2" fillId="7" borderId="18" xfId="0" applyFont="1" applyFill="1" applyBorder="1" applyAlignment="1" applyProtection="1">
      <alignment horizontal="center" vertical="top" wrapText="1"/>
    </xf>
    <xf numFmtId="0" fontId="2" fillId="7" borderId="19" xfId="0" applyFont="1" applyFill="1" applyBorder="1" applyAlignment="1" applyProtection="1">
      <alignment horizontal="center" vertical="top" wrapText="1"/>
    </xf>
    <xf numFmtId="0" fontId="28" fillId="15" borderId="12" xfId="0" applyFont="1" applyFill="1" applyBorder="1" applyAlignment="1" applyProtection="1">
      <alignment horizontal="center" vertical="top" wrapText="1"/>
      <protection locked="0"/>
    </xf>
    <xf numFmtId="0" fontId="28" fillId="15" borderId="13" xfId="0" applyFont="1" applyFill="1" applyBorder="1" applyAlignment="1" applyProtection="1">
      <alignment horizontal="center" vertical="top" wrapText="1"/>
      <protection locked="0"/>
    </xf>
    <xf numFmtId="0" fontId="28" fillId="15" borderId="14" xfId="0" applyFont="1" applyFill="1" applyBorder="1" applyAlignment="1" applyProtection="1">
      <alignment horizontal="center" vertical="top" wrapText="1"/>
      <protection locked="0"/>
    </xf>
    <xf numFmtId="0" fontId="1" fillId="0" borderId="17" xfId="0" applyFont="1" applyBorder="1" applyAlignment="1" applyProtection="1">
      <alignment horizontal="left" vertical="center" wrapText="1"/>
    </xf>
    <xf numFmtId="0" fontId="1" fillId="0" borderId="18" xfId="0" applyFont="1" applyBorder="1" applyAlignment="1" applyProtection="1">
      <alignment horizontal="left" vertical="center" wrapText="1"/>
    </xf>
    <xf numFmtId="0" fontId="1" fillId="0" borderId="19" xfId="0" applyFont="1" applyBorder="1" applyAlignment="1" applyProtection="1">
      <alignment horizontal="left" vertical="center" wrapText="1"/>
    </xf>
    <xf numFmtId="0" fontId="2" fillId="21" borderId="3" xfId="0" applyFont="1" applyFill="1" applyBorder="1" applyAlignment="1" applyProtection="1">
      <alignment horizontal="center" vertical="center" wrapText="1"/>
    </xf>
    <xf numFmtId="0" fontId="1" fillId="0" borderId="3" xfId="0" applyFont="1" applyBorder="1" applyAlignment="1" applyProtection="1">
      <alignment horizontal="left" vertical="center" wrapText="1"/>
    </xf>
    <xf numFmtId="0" fontId="2" fillId="21" borderId="3" xfId="0" applyFont="1" applyFill="1" applyBorder="1" applyAlignment="1" applyProtection="1">
      <alignment horizontal="center"/>
    </xf>
    <xf numFmtId="0" fontId="1" fillId="0" borderId="3" xfId="0" applyFont="1" applyBorder="1" applyAlignment="1" applyProtection="1">
      <alignment horizontal="left" vertical="center"/>
    </xf>
    <xf numFmtId="0" fontId="28" fillId="15" borderId="3" xfId="0" applyFont="1" applyFill="1" applyBorder="1" applyAlignment="1" applyProtection="1">
      <alignment horizontal="left" vertical="top" wrapText="1"/>
      <protection locked="0"/>
    </xf>
  </cellXfs>
  <cellStyles count="56">
    <cellStyle name="Bottom bold border" xfId="1"/>
    <cellStyle name="Bottom single border" xfId="2"/>
    <cellStyle name="Comma  - Style1" xfId="3"/>
    <cellStyle name="Comma  - Style2" xfId="4"/>
    <cellStyle name="Comma  - Style3" xfId="5"/>
    <cellStyle name="Comma  - Style4" xfId="6"/>
    <cellStyle name="Comma  - Style5" xfId="7"/>
    <cellStyle name="Comma  - Style6" xfId="8"/>
    <cellStyle name="Comma  - Style7" xfId="9"/>
    <cellStyle name="Comma  - Style8" xfId="10"/>
    <cellStyle name="Comma [0]" xfId="11" builtinId="6"/>
    <cellStyle name="Comma [2]" xfId="12"/>
    <cellStyle name="Currency" xfId="13" builtinId="4"/>
    <cellStyle name="Date" xfId="14"/>
    <cellStyle name="DecimalsFour" xfId="15"/>
    <cellStyle name="DecimalsNone" xfId="16"/>
    <cellStyle name="DecimalsTwo" xfId="17"/>
    <cellStyle name="Grey" xfId="18"/>
    <cellStyle name="Hyperlink" xfId="19" builtinId="8"/>
    <cellStyle name="Input [yellow]" xfId="20"/>
    <cellStyle name="No Border" xfId="21"/>
    <cellStyle name="Normal" xfId="0" builtinId="0"/>
    <cellStyle name="Normal - Style1" xfId="22"/>
    <cellStyle name="Normal - Style2" xfId="23"/>
    <cellStyle name="Normal - Style3" xfId="24"/>
    <cellStyle name="Normal - Style4" xfId="25"/>
    <cellStyle name="Normal - Style5" xfId="26"/>
    <cellStyle name="Normal_Appendix A--Temps RFP Appendix" xfId="27"/>
    <cellStyle name="Number" xfId="28"/>
    <cellStyle name="PB Table Heading" xfId="29"/>
    <cellStyle name="PB Table Highlight1" xfId="30"/>
    <cellStyle name="PB Table Highlight2" xfId="31"/>
    <cellStyle name="PB Table Highlight3" xfId="32"/>
    <cellStyle name="PB Table Standard Row" xfId="33"/>
    <cellStyle name="PB Table Subtotal Row" xfId="34"/>
    <cellStyle name="PB Table Total Row" xfId="35"/>
    <cellStyle name="Percent [2]" xfId="36"/>
    <cellStyle name="PSChar" xfId="37"/>
    <cellStyle name="PSDate" xfId="38"/>
    <cellStyle name="PSDec" xfId="39"/>
    <cellStyle name="PSHeading" xfId="40"/>
    <cellStyle name="PSInt" xfId="41"/>
    <cellStyle name="PSSpacer" xfId="42"/>
    <cellStyle name="Single Border" xfId="43"/>
    <cellStyle name="STYLE1" xfId="44"/>
    <cellStyle name="STYLE10" xfId="45"/>
    <cellStyle name="STYLE11" xfId="46"/>
    <cellStyle name="STYLE12" xfId="47"/>
    <cellStyle name="STYLE2" xfId="48"/>
    <cellStyle name="STYLE3" xfId="49"/>
    <cellStyle name="STYLE4" xfId="50"/>
    <cellStyle name="STYLE5" xfId="51"/>
    <cellStyle name="STYLE6" xfId="52"/>
    <cellStyle name="STYLE7" xfId="53"/>
    <cellStyle name="STYLE8" xfId="54"/>
    <cellStyle name="STYLE9" xfId="55"/>
  </cellStyles>
  <dxfs count="0"/>
  <tableStyles count="0" defaultTableStyle="TableStyleMedium9" defaultPivotStyle="PivotStyleLight16"/>
  <colors>
    <mruColors>
      <color rgb="FFFFFF99"/>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showGridLines="0" tabSelected="1" zoomScaleNormal="100" workbookViewId="0"/>
  </sheetViews>
  <sheetFormatPr defaultRowHeight="12.75" x14ac:dyDescent="0.2"/>
  <cols>
    <col min="1" max="1" width="3.5703125" customWidth="1"/>
    <col min="2" max="2" width="8.7109375" customWidth="1"/>
    <col min="3" max="3" width="28.7109375" customWidth="1"/>
    <col min="4" max="4" width="6.7109375" customWidth="1"/>
    <col min="5" max="5" width="2" hidden="1" customWidth="1"/>
    <col min="8" max="8" width="24.28515625" customWidth="1"/>
  </cols>
  <sheetData>
    <row r="1" spans="1:8" s="12" customFormat="1" x14ac:dyDescent="0.2">
      <c r="A1" s="23"/>
      <c r="B1" s="23"/>
      <c r="C1" s="23"/>
      <c r="D1" s="23"/>
      <c r="E1" s="23"/>
      <c r="F1" s="23"/>
      <c r="G1" s="23"/>
      <c r="H1" s="23"/>
    </row>
    <row r="2" spans="1:8" ht="27.75" x14ac:dyDescent="0.4">
      <c r="A2" s="92" t="s">
        <v>38</v>
      </c>
      <c r="B2" s="92"/>
      <c r="C2" s="92"/>
      <c r="D2" s="92"/>
      <c r="E2" s="92"/>
      <c r="F2" s="92"/>
      <c r="G2" s="92"/>
      <c r="H2" s="92"/>
    </row>
    <row r="3" spans="1:8" ht="23.25" customHeight="1" x14ac:dyDescent="0.4">
      <c r="A3" s="91" t="s">
        <v>110</v>
      </c>
      <c r="B3" s="91"/>
      <c r="C3" s="91"/>
      <c r="D3" s="91"/>
      <c r="E3" s="91"/>
      <c r="F3" s="91"/>
      <c r="G3" s="91"/>
      <c r="H3" s="91"/>
    </row>
    <row r="4" spans="1:8" ht="27.75" x14ac:dyDescent="0.4">
      <c r="A4" s="92" t="s">
        <v>111</v>
      </c>
      <c r="B4" s="92"/>
      <c r="C4" s="92"/>
      <c r="D4" s="92"/>
      <c r="E4" s="92"/>
      <c r="F4" s="92"/>
      <c r="G4" s="92"/>
      <c r="H4" s="92"/>
    </row>
    <row r="5" spans="1:8" ht="26.25" x14ac:dyDescent="0.4">
      <c r="A5" s="90" t="s">
        <v>12</v>
      </c>
      <c r="B5" s="90"/>
      <c r="C5" s="90"/>
      <c r="D5" s="90"/>
      <c r="E5" s="90"/>
    </row>
  </sheetData>
  <sheetProtection algorithmName="SHA-512" hashValue="xUA8PMbwhMNzLAkbXGg70J11cPQBoRm9vBOuJ+TD0EvO3WYx9l+3rPHCd7YWXOubY2xsS8XhUldxGmictBSQqQ==" saltValue="SOloYzm7TJfPi4NkA6hYig==" spinCount="100000" sheet="1" objects="1" scenarios="1"/>
  <mergeCells count="4">
    <mergeCell ref="A5:E5"/>
    <mergeCell ref="A3:H3"/>
    <mergeCell ref="A4:H4"/>
    <mergeCell ref="A2:H2"/>
  </mergeCells>
  <pageMargins left="0.7" right="0.7" top="0.75" bottom="0.7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zoomScaleNormal="100" workbookViewId="0">
      <selection activeCell="C23" sqref="C23"/>
    </sheetView>
  </sheetViews>
  <sheetFormatPr defaultRowHeight="12.75" x14ac:dyDescent="0.2"/>
  <cols>
    <col min="1" max="1" width="3.42578125" style="10" customWidth="1"/>
    <col min="3" max="3" width="80.140625" customWidth="1"/>
  </cols>
  <sheetData>
    <row r="1" spans="1:8" s="12" customFormat="1" x14ac:dyDescent="0.2"/>
    <row r="2" spans="1:8" ht="15.75" x14ac:dyDescent="0.25">
      <c r="B2" s="55" t="s">
        <v>112</v>
      </c>
      <c r="C2" s="56"/>
      <c r="D2" s="4"/>
      <c r="E2" s="4"/>
      <c r="F2" s="4"/>
      <c r="G2" s="4"/>
      <c r="H2" s="4"/>
    </row>
    <row r="3" spans="1:8" ht="15" x14ac:dyDescent="0.25">
      <c r="B3" s="57" t="s">
        <v>113</v>
      </c>
      <c r="C3" s="56"/>
      <c r="D3" s="4"/>
      <c r="E3" s="4"/>
      <c r="F3" s="4"/>
      <c r="G3" s="4"/>
      <c r="H3" s="4"/>
    </row>
    <row r="4" spans="1:8" ht="15" x14ac:dyDescent="0.25">
      <c r="B4" s="57" t="s">
        <v>1</v>
      </c>
      <c r="C4" s="56"/>
      <c r="D4" s="4"/>
      <c r="E4" s="4"/>
      <c r="F4" s="4"/>
      <c r="G4" s="4"/>
      <c r="H4" s="4"/>
    </row>
    <row r="5" spans="1:8" ht="18" x14ac:dyDescent="0.25">
      <c r="A5" s="2"/>
      <c r="B5" s="56"/>
      <c r="C5" s="56"/>
      <c r="D5" s="4"/>
      <c r="E5" s="4"/>
      <c r="F5" s="4"/>
      <c r="G5" s="4"/>
      <c r="H5" s="4"/>
    </row>
    <row r="6" spans="1:8" x14ac:dyDescent="0.2">
      <c r="A6" s="9"/>
      <c r="B6" s="5" t="s">
        <v>2</v>
      </c>
      <c r="C6" s="6" t="s">
        <v>3</v>
      </c>
      <c r="D6" s="4"/>
      <c r="E6" s="4"/>
      <c r="F6" s="4"/>
      <c r="G6" s="4"/>
      <c r="H6" s="4"/>
    </row>
    <row r="7" spans="1:8" x14ac:dyDescent="0.2">
      <c r="A7" s="3"/>
      <c r="B7" s="7">
        <v>1</v>
      </c>
      <c r="C7" s="8" t="s">
        <v>4</v>
      </c>
      <c r="D7" s="4"/>
      <c r="E7" s="4"/>
      <c r="F7" s="4"/>
      <c r="G7" s="4"/>
      <c r="H7" s="4"/>
    </row>
    <row r="8" spans="1:8" x14ac:dyDescent="0.2">
      <c r="A8" s="3"/>
      <c r="B8" s="7">
        <v>2</v>
      </c>
      <c r="C8" s="8" t="s">
        <v>5</v>
      </c>
      <c r="D8" s="4"/>
      <c r="E8" s="4"/>
      <c r="F8" s="4"/>
      <c r="G8" s="4"/>
      <c r="H8" s="4"/>
    </row>
    <row r="9" spans="1:8" x14ac:dyDescent="0.2">
      <c r="A9" s="3"/>
      <c r="B9" s="7">
        <v>3</v>
      </c>
      <c r="C9" s="8" t="s">
        <v>6</v>
      </c>
      <c r="D9" s="4"/>
      <c r="E9" s="4"/>
      <c r="F9" s="4"/>
      <c r="G9" s="4"/>
      <c r="H9" s="4"/>
    </row>
    <row r="10" spans="1:8" s="19" customFormat="1" x14ac:dyDescent="0.2">
      <c r="A10" s="3"/>
      <c r="B10" s="7">
        <v>4</v>
      </c>
      <c r="C10" s="8" t="s">
        <v>21</v>
      </c>
      <c r="D10" s="4"/>
      <c r="E10" s="4"/>
      <c r="F10" s="4"/>
      <c r="G10" s="4"/>
      <c r="H10" s="4"/>
    </row>
    <row r="11" spans="1:8" x14ac:dyDescent="0.2">
      <c r="A11" s="3"/>
      <c r="B11" s="7">
        <v>5</v>
      </c>
      <c r="C11" s="8" t="str">
        <f>'Schedule 1'!_Toc61409851</f>
        <v>Schedule 1 – Equipment and Implementation</v>
      </c>
      <c r="D11" s="4"/>
      <c r="E11" s="4"/>
      <c r="F11" s="4"/>
      <c r="G11" s="4"/>
      <c r="H11" s="4"/>
    </row>
    <row r="12" spans="1:8" s="19" customFormat="1" x14ac:dyDescent="0.2">
      <c r="A12" s="3"/>
      <c r="B12" s="7">
        <v>6</v>
      </c>
      <c r="C12" s="8" t="s">
        <v>20</v>
      </c>
      <c r="D12" s="4"/>
      <c r="E12" s="4"/>
      <c r="F12" s="4"/>
      <c r="G12" s="4"/>
      <c r="H12" s="4"/>
    </row>
    <row r="13" spans="1:8" x14ac:dyDescent="0.2">
      <c r="A13" s="3"/>
      <c r="B13" s="7">
        <v>7</v>
      </c>
      <c r="C13" s="8" t="str">
        <f>'Schedule 2-6'!B3</f>
        <v>Schedules 2 - 6 – Service Operation</v>
      </c>
      <c r="D13" s="4"/>
      <c r="E13" s="4"/>
      <c r="F13" s="4"/>
      <c r="G13" s="4"/>
      <c r="H13" s="4"/>
    </row>
    <row r="14" spans="1:8" x14ac:dyDescent="0.2">
      <c r="A14" s="3"/>
      <c r="B14" s="56"/>
      <c r="C14" s="56"/>
      <c r="D14" s="4"/>
      <c r="E14" s="4"/>
      <c r="F14" s="4"/>
      <c r="G14" s="4"/>
      <c r="H14" s="4"/>
    </row>
    <row r="15" spans="1:8" ht="26.25" customHeight="1" x14ac:dyDescent="0.2">
      <c r="A15" s="3"/>
      <c r="B15" s="93" t="s">
        <v>39</v>
      </c>
      <c r="C15" s="93"/>
      <c r="D15" s="4"/>
      <c r="E15" s="4"/>
      <c r="F15" s="4"/>
      <c r="G15" s="4"/>
      <c r="H15" s="4"/>
    </row>
    <row r="16" spans="1:8" x14ac:dyDescent="0.2">
      <c r="A16" s="3"/>
    </row>
    <row r="17" spans="1:1" x14ac:dyDescent="0.2">
      <c r="A17" s="3"/>
    </row>
    <row r="18" spans="1:1" x14ac:dyDescent="0.2">
      <c r="A18" s="3"/>
    </row>
    <row r="19" spans="1:1" x14ac:dyDescent="0.2">
      <c r="A19" s="3"/>
    </row>
    <row r="20" spans="1:1" x14ac:dyDescent="0.2">
      <c r="A20" s="3"/>
    </row>
    <row r="21" spans="1:1" x14ac:dyDescent="0.2">
      <c r="A21" s="3"/>
    </row>
    <row r="22" spans="1:1" x14ac:dyDescent="0.2">
      <c r="A22" s="3"/>
    </row>
    <row r="23" spans="1:1" x14ac:dyDescent="0.2">
      <c r="A23" s="3"/>
    </row>
    <row r="24" spans="1:1" x14ac:dyDescent="0.2">
      <c r="A24" s="3"/>
    </row>
    <row r="25" spans="1:1" x14ac:dyDescent="0.2">
      <c r="A25" s="3"/>
    </row>
    <row r="26" spans="1:1" x14ac:dyDescent="0.2">
      <c r="A26" s="3"/>
    </row>
    <row r="27" spans="1:1" x14ac:dyDescent="0.2">
      <c r="A27" s="3"/>
    </row>
    <row r="28" spans="1:1" x14ac:dyDescent="0.2">
      <c r="A28" s="3"/>
    </row>
    <row r="29" spans="1:1" x14ac:dyDescent="0.2">
      <c r="A29" s="3"/>
    </row>
    <row r="30" spans="1:1" x14ac:dyDescent="0.2">
      <c r="A30" s="3"/>
    </row>
    <row r="31" spans="1:1" x14ac:dyDescent="0.2">
      <c r="A31" s="3"/>
    </row>
    <row r="32" spans="1:1" x14ac:dyDescent="0.2">
      <c r="A32" s="3"/>
    </row>
    <row r="33" spans="1:1" x14ac:dyDescent="0.2">
      <c r="A33" s="3"/>
    </row>
    <row r="34" spans="1:1" x14ac:dyDescent="0.2">
      <c r="A34" s="3"/>
    </row>
    <row r="35" spans="1:1" x14ac:dyDescent="0.2">
      <c r="A35" s="3"/>
    </row>
    <row r="36" spans="1:1" x14ac:dyDescent="0.2">
      <c r="A36" s="3"/>
    </row>
    <row r="37" spans="1:1" x14ac:dyDescent="0.2">
      <c r="A37" s="3"/>
    </row>
    <row r="38" spans="1:1" x14ac:dyDescent="0.2">
      <c r="A38" s="3"/>
    </row>
    <row r="39" spans="1:1" x14ac:dyDescent="0.2">
      <c r="A39" s="3"/>
    </row>
  </sheetData>
  <sheetProtection algorithmName="SHA-512" hashValue="1BWzERcdUuJKxwW6u8kjzVtY2XJyrDG+VnrWRAYxaqUCFsekUFdshHxc47C3OZAxBeZtCTZMQY7Uty5ygSrIxQ==" saltValue="8xFAXNPCFzJLfLi57eKdxQ==" spinCount="100000" sheet="1" objects="1" scenarios="1"/>
  <mergeCells count="1">
    <mergeCell ref="B15:C15"/>
  </mergeCells>
  <hyperlinks>
    <hyperlink ref="C7" location="'Title '!A1" display="Title Page"/>
    <hyperlink ref="C8" location="'Contents '!A1" display="Contents"/>
    <hyperlink ref="C13" location="'Schedule 2-6'!A1" display="'Schedule 2-6'!A1"/>
    <hyperlink ref="C9" location="'Instructions '!A1" display="Instructions"/>
    <hyperlink ref="C11" location="'Schedule 1'!A1" display="'Schedule 1'!A1"/>
    <hyperlink ref="C10" location="'Instructions - Schedule 1'!A1" display="Instructions - Schedule 1"/>
    <hyperlink ref="C12" location="'Instructions - Schedule 2-6'!A1" display="Instructions - Schedule 2-6 System Hosting"/>
  </hyperlinks>
  <pageMargins left="0.7" right="0.7" top="0.75" bottom="0.75" header="0.3" footer="0.3"/>
  <pageSetup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zoomScaleNormal="100" workbookViewId="0">
      <selection activeCell="E2" sqref="E2"/>
    </sheetView>
  </sheetViews>
  <sheetFormatPr defaultRowHeight="12.75" x14ac:dyDescent="0.2"/>
  <cols>
    <col min="1" max="1" width="2.5703125" style="10" customWidth="1"/>
    <col min="2" max="2" width="9.140625" customWidth="1"/>
  </cols>
  <sheetData>
    <row r="1" spans="1:17" s="12" customFormat="1" x14ac:dyDescent="0.2"/>
    <row r="2" spans="1:17" ht="15.75" x14ac:dyDescent="0.25">
      <c r="B2" s="55" t="str">
        <f>'Contents '!B2</f>
        <v>AL-NG911-RFP-16-001</v>
      </c>
      <c r="C2" s="56"/>
      <c r="D2" s="56"/>
      <c r="E2" s="56"/>
      <c r="F2" s="56"/>
      <c r="G2" s="56"/>
      <c r="H2" s="56"/>
      <c r="I2" s="56"/>
      <c r="J2" s="56"/>
      <c r="K2" s="56"/>
      <c r="L2" s="56"/>
      <c r="M2" s="56"/>
      <c r="N2" s="56"/>
      <c r="O2" s="56"/>
      <c r="P2" s="56"/>
      <c r="Q2" s="56"/>
    </row>
    <row r="3" spans="1:17" ht="15" x14ac:dyDescent="0.25">
      <c r="B3" s="57" t="s">
        <v>113</v>
      </c>
      <c r="C3" s="56"/>
      <c r="D3" s="56"/>
      <c r="E3" s="56"/>
      <c r="F3" s="56"/>
      <c r="G3" s="56"/>
      <c r="H3" s="56"/>
      <c r="I3" s="56"/>
      <c r="J3" s="56"/>
      <c r="K3" s="56"/>
      <c r="L3" s="56"/>
      <c r="M3" s="56"/>
      <c r="N3" s="56"/>
      <c r="O3" s="56"/>
      <c r="P3" s="56"/>
      <c r="Q3" s="56"/>
    </row>
    <row r="4" spans="1:17" ht="15" x14ac:dyDescent="0.25">
      <c r="B4" s="57" t="s">
        <v>6</v>
      </c>
      <c r="C4" s="56"/>
      <c r="D4" s="56"/>
      <c r="E4" s="56"/>
      <c r="F4" s="56"/>
      <c r="G4" s="56"/>
      <c r="H4" s="56"/>
      <c r="I4" s="56"/>
      <c r="J4" s="56"/>
      <c r="K4" s="56"/>
      <c r="L4" s="56"/>
      <c r="M4" s="56"/>
      <c r="N4" s="56"/>
      <c r="O4" s="56"/>
      <c r="P4" s="56"/>
      <c r="Q4" s="56"/>
    </row>
    <row r="5" spans="1:17" ht="18" x14ac:dyDescent="0.25">
      <c r="A5" s="2"/>
      <c r="B5" s="58"/>
      <c r="C5" s="59"/>
      <c r="D5" s="60"/>
      <c r="E5" s="61"/>
      <c r="F5" s="62"/>
      <c r="G5" s="63"/>
      <c r="H5" s="63"/>
      <c r="I5" s="63"/>
      <c r="J5" s="63"/>
      <c r="K5" s="63"/>
      <c r="L5" s="63"/>
      <c r="M5" s="63"/>
      <c r="N5" s="63"/>
      <c r="O5" s="63"/>
      <c r="P5" s="63"/>
      <c r="Q5" s="63"/>
    </row>
    <row r="6" spans="1:17" ht="12.75" customHeight="1" x14ac:dyDescent="0.2">
      <c r="A6" s="9"/>
      <c r="B6" s="97" t="s">
        <v>14</v>
      </c>
      <c r="C6" s="97"/>
      <c r="D6" s="97"/>
      <c r="E6" s="97"/>
      <c r="F6" s="97"/>
      <c r="G6" s="97"/>
      <c r="H6" s="97"/>
      <c r="I6" s="97"/>
      <c r="J6" s="97"/>
      <c r="K6" s="97"/>
      <c r="L6" s="97"/>
      <c r="M6" s="97"/>
      <c r="N6" s="97"/>
      <c r="O6" s="97"/>
      <c r="P6" s="97"/>
      <c r="Q6" s="97"/>
    </row>
    <row r="7" spans="1:17" x14ac:dyDescent="0.2">
      <c r="A7" s="3"/>
      <c r="B7" s="97"/>
      <c r="C7" s="97"/>
      <c r="D7" s="97"/>
      <c r="E7" s="97"/>
      <c r="F7" s="97"/>
      <c r="G7" s="97"/>
      <c r="H7" s="97"/>
      <c r="I7" s="97"/>
      <c r="J7" s="97"/>
      <c r="K7" s="97"/>
      <c r="L7" s="97"/>
      <c r="M7" s="97"/>
      <c r="N7" s="97"/>
      <c r="O7" s="97"/>
      <c r="P7" s="97"/>
      <c r="Q7" s="97"/>
    </row>
    <row r="8" spans="1:17" x14ac:dyDescent="0.2">
      <c r="A8" s="3"/>
      <c r="B8" s="97"/>
      <c r="C8" s="97"/>
      <c r="D8" s="97"/>
      <c r="E8" s="97"/>
      <c r="F8" s="97"/>
      <c r="G8" s="97"/>
      <c r="H8" s="97"/>
      <c r="I8" s="97"/>
      <c r="J8" s="97"/>
      <c r="K8" s="97"/>
      <c r="L8" s="97"/>
      <c r="M8" s="97"/>
      <c r="N8" s="97"/>
      <c r="O8" s="97"/>
      <c r="P8" s="97"/>
      <c r="Q8" s="97"/>
    </row>
    <row r="9" spans="1:17" x14ac:dyDescent="0.2">
      <c r="A9" s="3"/>
      <c r="B9" s="97"/>
      <c r="C9" s="97"/>
      <c r="D9" s="97"/>
      <c r="E9" s="97"/>
      <c r="F9" s="97"/>
      <c r="G9" s="97"/>
      <c r="H9" s="97"/>
      <c r="I9" s="97"/>
      <c r="J9" s="97"/>
      <c r="K9" s="97"/>
      <c r="L9" s="97"/>
      <c r="M9" s="97"/>
      <c r="N9" s="97"/>
      <c r="O9" s="97"/>
      <c r="P9" s="97"/>
      <c r="Q9" s="97"/>
    </row>
    <row r="10" spans="1:17" x14ac:dyDescent="0.2">
      <c r="A10" s="3"/>
      <c r="B10" s="97"/>
      <c r="C10" s="97"/>
      <c r="D10" s="97"/>
      <c r="E10" s="97"/>
      <c r="F10" s="97"/>
      <c r="G10" s="97"/>
      <c r="H10" s="97"/>
      <c r="I10" s="97"/>
      <c r="J10" s="97"/>
      <c r="K10" s="97"/>
      <c r="L10" s="97"/>
      <c r="M10" s="97"/>
      <c r="N10" s="97"/>
      <c r="O10" s="97"/>
      <c r="P10" s="97"/>
      <c r="Q10" s="97"/>
    </row>
    <row r="11" spans="1:17" x14ac:dyDescent="0.2">
      <c r="A11" s="3"/>
      <c r="B11" s="97"/>
      <c r="C11" s="97"/>
      <c r="D11" s="97"/>
      <c r="E11" s="97"/>
      <c r="F11" s="97"/>
      <c r="G11" s="97"/>
      <c r="H11" s="97"/>
      <c r="I11" s="97"/>
      <c r="J11" s="97"/>
      <c r="K11" s="97"/>
      <c r="L11" s="97"/>
      <c r="M11" s="97"/>
      <c r="N11" s="97"/>
      <c r="O11" s="97"/>
      <c r="P11" s="97"/>
      <c r="Q11" s="97"/>
    </row>
    <row r="12" spans="1:17" x14ac:dyDescent="0.2">
      <c r="A12" s="3"/>
      <c r="B12" s="97"/>
      <c r="C12" s="97"/>
      <c r="D12" s="97"/>
      <c r="E12" s="97"/>
      <c r="F12" s="97"/>
      <c r="G12" s="97"/>
      <c r="H12" s="97"/>
      <c r="I12" s="97"/>
      <c r="J12" s="97"/>
      <c r="K12" s="97"/>
      <c r="L12" s="97"/>
      <c r="M12" s="97"/>
      <c r="N12" s="97"/>
      <c r="O12" s="97"/>
      <c r="P12" s="97"/>
      <c r="Q12" s="97"/>
    </row>
    <row r="13" spans="1:17" x14ac:dyDescent="0.2">
      <c r="A13" s="3"/>
      <c r="B13" s="97"/>
      <c r="C13" s="97"/>
      <c r="D13" s="97"/>
      <c r="E13" s="97"/>
      <c r="F13" s="97"/>
      <c r="G13" s="97"/>
      <c r="H13" s="97"/>
      <c r="I13" s="97"/>
      <c r="J13" s="97"/>
      <c r="K13" s="97"/>
      <c r="L13" s="97"/>
      <c r="M13" s="97"/>
      <c r="N13" s="97"/>
      <c r="O13" s="97"/>
      <c r="P13" s="97"/>
      <c r="Q13" s="97"/>
    </row>
    <row r="14" spans="1:17" ht="24" customHeight="1" x14ac:dyDescent="0.2">
      <c r="A14" s="3"/>
      <c r="B14" s="97"/>
      <c r="C14" s="97"/>
      <c r="D14" s="97"/>
      <c r="E14" s="97"/>
      <c r="F14" s="97"/>
      <c r="G14" s="97"/>
      <c r="H14" s="97"/>
      <c r="I14" s="97"/>
      <c r="J14" s="97"/>
      <c r="K14" s="97"/>
      <c r="L14" s="97"/>
      <c r="M14" s="97"/>
      <c r="N14" s="97"/>
      <c r="O14" s="97"/>
      <c r="P14" s="97"/>
      <c r="Q14" s="97"/>
    </row>
    <row r="15" spans="1:17" s="19" customFormat="1" ht="9.75" customHeight="1" x14ac:dyDescent="0.2">
      <c r="A15" s="3"/>
      <c r="B15" s="64"/>
      <c r="C15" s="64"/>
      <c r="D15" s="64"/>
      <c r="E15" s="64"/>
      <c r="F15" s="64"/>
      <c r="G15" s="64"/>
      <c r="H15" s="64"/>
      <c r="I15" s="64"/>
      <c r="J15" s="64"/>
      <c r="K15" s="64"/>
      <c r="L15" s="64"/>
      <c r="M15" s="64"/>
      <c r="N15" s="64"/>
      <c r="O15" s="64"/>
      <c r="P15" s="64"/>
      <c r="Q15" s="64"/>
    </row>
    <row r="16" spans="1:17" s="33" customFormat="1" ht="32.1" customHeight="1" x14ac:dyDescent="0.2">
      <c r="B16" s="98" t="s">
        <v>40</v>
      </c>
      <c r="C16" s="99"/>
      <c r="D16" s="99"/>
      <c r="E16" s="99"/>
      <c r="F16" s="99"/>
      <c r="G16" s="99"/>
      <c r="H16" s="99"/>
      <c r="I16" s="99"/>
      <c r="J16" s="99"/>
      <c r="K16" s="99"/>
      <c r="L16" s="99"/>
      <c r="M16" s="99"/>
      <c r="N16" s="99"/>
      <c r="O16" s="99"/>
      <c r="P16" s="99"/>
      <c r="Q16" s="100"/>
    </row>
    <row r="17" spans="1:17" s="33" customFormat="1" ht="32.1" customHeight="1" x14ac:dyDescent="0.2">
      <c r="B17" s="101"/>
      <c r="C17" s="102"/>
      <c r="D17" s="102"/>
      <c r="E17" s="102"/>
      <c r="F17" s="102"/>
      <c r="G17" s="102"/>
      <c r="H17" s="102"/>
      <c r="I17" s="102"/>
      <c r="J17" s="102"/>
      <c r="K17" s="102"/>
      <c r="L17" s="102"/>
      <c r="M17" s="102"/>
      <c r="N17" s="102"/>
      <c r="O17" s="102"/>
      <c r="P17" s="102"/>
      <c r="Q17" s="103"/>
    </row>
    <row r="18" spans="1:17" s="33" customFormat="1" ht="32.1" customHeight="1" x14ac:dyDescent="0.2">
      <c r="B18" s="101"/>
      <c r="C18" s="102"/>
      <c r="D18" s="102"/>
      <c r="E18" s="102"/>
      <c r="F18" s="102"/>
      <c r="G18" s="102"/>
      <c r="H18" s="102"/>
      <c r="I18" s="102"/>
      <c r="J18" s="102"/>
      <c r="K18" s="102"/>
      <c r="L18" s="102"/>
      <c r="M18" s="102"/>
      <c r="N18" s="102"/>
      <c r="O18" s="102"/>
      <c r="P18" s="102"/>
      <c r="Q18" s="103"/>
    </row>
    <row r="19" spans="1:17" s="33" customFormat="1" ht="32.1" customHeight="1" x14ac:dyDescent="0.2">
      <c r="B19" s="101"/>
      <c r="C19" s="102"/>
      <c r="D19" s="102"/>
      <c r="E19" s="102"/>
      <c r="F19" s="102"/>
      <c r="G19" s="102"/>
      <c r="H19" s="102"/>
      <c r="I19" s="102"/>
      <c r="J19" s="102"/>
      <c r="K19" s="102"/>
      <c r="L19" s="102"/>
      <c r="M19" s="102"/>
      <c r="N19" s="102"/>
      <c r="O19" s="102"/>
      <c r="P19" s="102"/>
      <c r="Q19" s="103"/>
    </row>
    <row r="20" spans="1:17" s="33" customFormat="1" ht="32.1" customHeight="1" x14ac:dyDescent="0.2">
      <c r="B20" s="101"/>
      <c r="C20" s="102"/>
      <c r="D20" s="102"/>
      <c r="E20" s="102"/>
      <c r="F20" s="102"/>
      <c r="G20" s="102"/>
      <c r="H20" s="102"/>
      <c r="I20" s="102"/>
      <c r="J20" s="102"/>
      <c r="K20" s="102"/>
      <c r="L20" s="102"/>
      <c r="M20" s="102"/>
      <c r="N20" s="102"/>
      <c r="O20" s="102"/>
      <c r="P20" s="102"/>
      <c r="Q20" s="103"/>
    </row>
    <row r="21" spans="1:17" s="33" customFormat="1" ht="32.1" customHeight="1" x14ac:dyDescent="0.2">
      <c r="B21" s="101"/>
      <c r="C21" s="102"/>
      <c r="D21" s="102"/>
      <c r="E21" s="102"/>
      <c r="F21" s="102"/>
      <c r="G21" s="102"/>
      <c r="H21" s="102"/>
      <c r="I21" s="102"/>
      <c r="J21" s="102"/>
      <c r="K21" s="102"/>
      <c r="L21" s="102"/>
      <c r="M21" s="102"/>
      <c r="N21" s="102"/>
      <c r="O21" s="102"/>
      <c r="P21" s="102"/>
      <c r="Q21" s="103"/>
    </row>
    <row r="22" spans="1:17" s="33" customFormat="1" ht="32.1" customHeight="1" x14ac:dyDescent="0.2">
      <c r="B22" s="101"/>
      <c r="C22" s="102"/>
      <c r="D22" s="102"/>
      <c r="E22" s="102"/>
      <c r="F22" s="102"/>
      <c r="G22" s="102"/>
      <c r="H22" s="102"/>
      <c r="I22" s="102"/>
      <c r="J22" s="102"/>
      <c r="K22" s="102"/>
      <c r="L22" s="102"/>
      <c r="M22" s="102"/>
      <c r="N22" s="102"/>
      <c r="O22" s="102"/>
      <c r="P22" s="102"/>
      <c r="Q22" s="103"/>
    </row>
    <row r="23" spans="1:17" s="33" customFormat="1" ht="32.1" customHeight="1" x14ac:dyDescent="0.2">
      <c r="B23" s="104"/>
      <c r="C23" s="105"/>
      <c r="D23" s="105"/>
      <c r="E23" s="105"/>
      <c r="F23" s="105"/>
      <c r="G23" s="105"/>
      <c r="H23" s="105"/>
      <c r="I23" s="105"/>
      <c r="J23" s="105"/>
      <c r="K23" s="105"/>
      <c r="L23" s="105"/>
      <c r="M23" s="105"/>
      <c r="N23" s="105"/>
      <c r="O23" s="105"/>
      <c r="P23" s="105"/>
      <c r="Q23" s="106"/>
    </row>
    <row r="24" spans="1:17" x14ac:dyDescent="0.2">
      <c r="A24" s="3"/>
      <c r="B24" s="64"/>
      <c r="C24" s="64"/>
      <c r="D24" s="64"/>
      <c r="E24" s="64"/>
      <c r="F24" s="64"/>
      <c r="G24" s="64"/>
      <c r="H24" s="64"/>
      <c r="I24" s="64"/>
      <c r="J24" s="64"/>
      <c r="K24" s="64"/>
      <c r="L24" s="64"/>
      <c r="M24" s="64"/>
      <c r="N24" s="64"/>
      <c r="O24" s="64"/>
      <c r="P24" s="64"/>
      <c r="Q24" s="64"/>
    </row>
    <row r="25" spans="1:17" ht="45" customHeight="1" x14ac:dyDescent="0.2">
      <c r="B25" s="94" t="s">
        <v>152</v>
      </c>
      <c r="C25" s="95"/>
      <c r="D25" s="95"/>
      <c r="E25" s="95"/>
      <c r="F25" s="95"/>
      <c r="G25" s="95"/>
      <c r="H25" s="95"/>
      <c r="I25" s="95"/>
      <c r="J25" s="95"/>
      <c r="K25" s="95"/>
      <c r="L25" s="95"/>
      <c r="M25" s="95"/>
      <c r="N25" s="95"/>
      <c r="O25" s="95"/>
      <c r="P25" s="95"/>
      <c r="Q25" s="96"/>
    </row>
    <row r="26" spans="1:17" x14ac:dyDescent="0.2">
      <c r="B26" s="23"/>
      <c r="C26" s="23"/>
      <c r="D26" s="23"/>
      <c r="E26" s="23"/>
      <c r="F26" s="23"/>
      <c r="G26" s="23"/>
      <c r="H26" s="23"/>
      <c r="I26" s="23"/>
      <c r="J26" s="23"/>
      <c r="K26" s="23"/>
      <c r="L26" s="23"/>
      <c r="M26" s="23"/>
      <c r="N26" s="23"/>
      <c r="O26" s="23"/>
      <c r="P26" s="23"/>
      <c r="Q26" s="23"/>
    </row>
    <row r="27" spans="1:17" x14ac:dyDescent="0.2">
      <c r="B27" s="107" t="s">
        <v>41</v>
      </c>
      <c r="C27" s="108"/>
      <c r="D27" s="108"/>
      <c r="E27" s="108"/>
      <c r="F27" s="108"/>
      <c r="G27" s="108"/>
      <c r="H27" s="108"/>
      <c r="I27" s="108"/>
      <c r="J27" s="108"/>
      <c r="K27" s="108"/>
      <c r="L27" s="108"/>
      <c r="M27" s="108"/>
      <c r="N27" s="108"/>
      <c r="O27" s="108"/>
      <c r="P27" s="108"/>
      <c r="Q27" s="109"/>
    </row>
    <row r="28" spans="1:17" x14ac:dyDescent="0.2">
      <c r="B28" s="110"/>
      <c r="C28" s="111"/>
      <c r="D28" s="111"/>
      <c r="E28" s="111"/>
      <c r="F28" s="111"/>
      <c r="G28" s="111"/>
      <c r="H28" s="111"/>
      <c r="I28" s="111"/>
      <c r="J28" s="111"/>
      <c r="K28" s="111"/>
      <c r="L28" s="111"/>
      <c r="M28" s="111"/>
      <c r="N28" s="111"/>
      <c r="O28" s="111"/>
      <c r="P28" s="111"/>
      <c r="Q28" s="112"/>
    </row>
    <row r="29" spans="1:17" x14ac:dyDescent="0.2">
      <c r="B29" s="110"/>
      <c r="C29" s="111"/>
      <c r="D29" s="111"/>
      <c r="E29" s="111"/>
      <c r="F29" s="111"/>
      <c r="G29" s="111"/>
      <c r="H29" s="111"/>
      <c r="I29" s="111"/>
      <c r="J29" s="111"/>
      <c r="K29" s="111"/>
      <c r="L29" s="111"/>
      <c r="M29" s="111"/>
      <c r="N29" s="111"/>
      <c r="O29" s="111"/>
      <c r="P29" s="111"/>
      <c r="Q29" s="112"/>
    </row>
    <row r="30" spans="1:17" x14ac:dyDescent="0.2">
      <c r="B30" s="110"/>
      <c r="C30" s="111"/>
      <c r="D30" s="111"/>
      <c r="E30" s="111"/>
      <c r="F30" s="111"/>
      <c r="G30" s="111"/>
      <c r="H30" s="111"/>
      <c r="I30" s="111"/>
      <c r="J30" s="111"/>
      <c r="K30" s="111"/>
      <c r="L30" s="111"/>
      <c r="M30" s="111"/>
      <c r="N30" s="111"/>
      <c r="O30" s="111"/>
      <c r="P30" s="111"/>
      <c r="Q30" s="112"/>
    </row>
    <row r="31" spans="1:17" x14ac:dyDescent="0.2">
      <c r="B31" s="110"/>
      <c r="C31" s="111"/>
      <c r="D31" s="111"/>
      <c r="E31" s="111"/>
      <c r="F31" s="111"/>
      <c r="G31" s="111"/>
      <c r="H31" s="111"/>
      <c r="I31" s="111"/>
      <c r="J31" s="111"/>
      <c r="K31" s="111"/>
      <c r="L31" s="111"/>
      <c r="M31" s="111"/>
      <c r="N31" s="111"/>
      <c r="O31" s="111"/>
      <c r="P31" s="111"/>
      <c r="Q31" s="112"/>
    </row>
    <row r="32" spans="1:17" x14ac:dyDescent="0.2">
      <c r="B32" s="110"/>
      <c r="C32" s="111"/>
      <c r="D32" s="111"/>
      <c r="E32" s="111"/>
      <c r="F32" s="111"/>
      <c r="G32" s="111"/>
      <c r="H32" s="111"/>
      <c r="I32" s="111"/>
      <c r="J32" s="111"/>
      <c r="K32" s="111"/>
      <c r="L32" s="111"/>
      <c r="M32" s="111"/>
      <c r="N32" s="111"/>
      <c r="O32" s="111"/>
      <c r="P32" s="111"/>
      <c r="Q32" s="112"/>
    </row>
    <row r="33" spans="2:17" x14ac:dyDescent="0.2">
      <c r="B33" s="110"/>
      <c r="C33" s="111"/>
      <c r="D33" s="111"/>
      <c r="E33" s="111"/>
      <c r="F33" s="111"/>
      <c r="G33" s="111"/>
      <c r="H33" s="111"/>
      <c r="I33" s="111"/>
      <c r="J33" s="111"/>
      <c r="K33" s="111"/>
      <c r="L33" s="111"/>
      <c r="M33" s="111"/>
      <c r="N33" s="111"/>
      <c r="O33" s="111"/>
      <c r="P33" s="111"/>
      <c r="Q33" s="112"/>
    </row>
    <row r="34" spans="2:17" x14ac:dyDescent="0.2">
      <c r="B34" s="110"/>
      <c r="C34" s="111"/>
      <c r="D34" s="111"/>
      <c r="E34" s="111"/>
      <c r="F34" s="111"/>
      <c r="G34" s="111"/>
      <c r="H34" s="111"/>
      <c r="I34" s="111"/>
      <c r="J34" s="111"/>
      <c r="K34" s="111"/>
      <c r="L34" s="111"/>
      <c r="M34" s="111"/>
      <c r="N34" s="111"/>
      <c r="O34" s="111"/>
      <c r="P34" s="111"/>
      <c r="Q34" s="112"/>
    </row>
    <row r="35" spans="2:17" x14ac:dyDescent="0.2">
      <c r="B35" s="110"/>
      <c r="C35" s="111"/>
      <c r="D35" s="111"/>
      <c r="E35" s="111"/>
      <c r="F35" s="111"/>
      <c r="G35" s="111"/>
      <c r="H35" s="111"/>
      <c r="I35" s="111"/>
      <c r="J35" s="111"/>
      <c r="K35" s="111"/>
      <c r="L35" s="111"/>
      <c r="M35" s="111"/>
      <c r="N35" s="111"/>
      <c r="O35" s="111"/>
      <c r="P35" s="111"/>
      <c r="Q35" s="112"/>
    </row>
    <row r="36" spans="2:17" x14ac:dyDescent="0.2">
      <c r="B36" s="110"/>
      <c r="C36" s="111"/>
      <c r="D36" s="111"/>
      <c r="E36" s="111"/>
      <c r="F36" s="111"/>
      <c r="G36" s="111"/>
      <c r="H36" s="111"/>
      <c r="I36" s="111"/>
      <c r="J36" s="111"/>
      <c r="K36" s="111"/>
      <c r="L36" s="111"/>
      <c r="M36" s="111"/>
      <c r="N36" s="111"/>
      <c r="O36" s="111"/>
      <c r="P36" s="111"/>
      <c r="Q36" s="112"/>
    </row>
    <row r="37" spans="2:17" x14ac:dyDescent="0.2">
      <c r="B37" s="113"/>
      <c r="C37" s="114"/>
      <c r="D37" s="114"/>
      <c r="E37" s="114"/>
      <c r="F37" s="114"/>
      <c r="G37" s="114"/>
      <c r="H37" s="114"/>
      <c r="I37" s="114"/>
      <c r="J37" s="114"/>
      <c r="K37" s="114"/>
      <c r="L37" s="114"/>
      <c r="M37" s="114"/>
      <c r="N37" s="114"/>
      <c r="O37" s="114"/>
      <c r="P37" s="114"/>
      <c r="Q37" s="115"/>
    </row>
    <row r="38" spans="2:17" x14ac:dyDescent="0.2">
      <c r="B38" s="65"/>
      <c r="C38" s="65"/>
      <c r="D38" s="65"/>
      <c r="E38" s="65"/>
      <c r="F38" s="65"/>
      <c r="G38" s="65"/>
      <c r="H38" s="65"/>
      <c r="I38" s="65"/>
      <c r="J38" s="65"/>
      <c r="K38" s="65"/>
      <c r="L38" s="65"/>
      <c r="M38" s="65"/>
      <c r="N38" s="65"/>
      <c r="O38" s="65"/>
      <c r="P38" s="65"/>
      <c r="Q38" s="65"/>
    </row>
    <row r="39" spans="2:17" ht="24.95" customHeight="1" x14ac:dyDescent="0.2">
      <c r="B39" s="116" t="s">
        <v>153</v>
      </c>
      <c r="C39" s="117"/>
      <c r="D39" s="117"/>
      <c r="E39" s="117"/>
      <c r="F39" s="117"/>
      <c r="G39" s="117"/>
      <c r="H39" s="117"/>
      <c r="I39" s="117"/>
      <c r="J39" s="117"/>
      <c r="K39" s="117"/>
      <c r="L39" s="117"/>
      <c r="M39" s="117"/>
      <c r="N39" s="117"/>
      <c r="O39" s="117"/>
      <c r="P39" s="117"/>
      <c r="Q39" s="118"/>
    </row>
    <row r="40" spans="2:17" ht="24.95" customHeight="1" x14ac:dyDescent="0.2">
      <c r="B40" s="119"/>
      <c r="C40" s="120"/>
      <c r="D40" s="120"/>
      <c r="E40" s="120"/>
      <c r="F40" s="120"/>
      <c r="G40" s="120"/>
      <c r="H40" s="120"/>
      <c r="I40" s="120"/>
      <c r="J40" s="120"/>
      <c r="K40" s="120"/>
      <c r="L40" s="120"/>
      <c r="M40" s="120"/>
      <c r="N40" s="120"/>
      <c r="O40" s="120"/>
      <c r="P40" s="120"/>
      <c r="Q40" s="121"/>
    </row>
    <row r="41" spans="2:17" ht="24.95" customHeight="1" x14ac:dyDescent="0.2">
      <c r="B41" s="119"/>
      <c r="C41" s="120"/>
      <c r="D41" s="120"/>
      <c r="E41" s="120"/>
      <c r="F41" s="120"/>
      <c r="G41" s="120"/>
      <c r="H41" s="120"/>
      <c r="I41" s="120"/>
      <c r="J41" s="120"/>
      <c r="K41" s="120"/>
      <c r="L41" s="120"/>
      <c r="M41" s="120"/>
      <c r="N41" s="120"/>
      <c r="O41" s="120"/>
      <c r="P41" s="120"/>
      <c r="Q41" s="121"/>
    </row>
    <row r="42" spans="2:17" ht="24.95" customHeight="1" x14ac:dyDescent="0.2">
      <c r="B42" s="119"/>
      <c r="C42" s="120"/>
      <c r="D42" s="120"/>
      <c r="E42" s="120"/>
      <c r="F42" s="120"/>
      <c r="G42" s="120"/>
      <c r="H42" s="120"/>
      <c r="I42" s="120"/>
      <c r="J42" s="120"/>
      <c r="K42" s="120"/>
      <c r="L42" s="120"/>
      <c r="M42" s="120"/>
      <c r="N42" s="120"/>
      <c r="O42" s="120"/>
      <c r="P42" s="120"/>
      <c r="Q42" s="121"/>
    </row>
    <row r="43" spans="2:17" ht="28.5" customHeight="1" x14ac:dyDescent="0.2">
      <c r="B43" s="122"/>
      <c r="C43" s="123"/>
      <c r="D43" s="123"/>
      <c r="E43" s="123"/>
      <c r="F43" s="123"/>
      <c r="G43" s="123"/>
      <c r="H43" s="123"/>
      <c r="I43" s="123"/>
      <c r="J43" s="123"/>
      <c r="K43" s="123"/>
      <c r="L43" s="123"/>
      <c r="M43" s="123"/>
      <c r="N43" s="123"/>
      <c r="O43" s="123"/>
      <c r="P43" s="123"/>
      <c r="Q43" s="124"/>
    </row>
    <row r="44" spans="2:17" ht="24.95" customHeight="1" x14ac:dyDescent="0.2">
      <c r="B44" s="38"/>
      <c r="C44" s="38"/>
      <c r="D44" s="38"/>
      <c r="E44" s="38"/>
      <c r="F44" s="38"/>
      <c r="G44" s="38"/>
      <c r="H44" s="38"/>
      <c r="I44" s="38"/>
      <c r="J44" s="38"/>
      <c r="K44" s="38"/>
      <c r="L44" s="38"/>
      <c r="M44" s="38"/>
      <c r="N44" s="38"/>
      <c r="O44" s="38"/>
      <c r="P44" s="38"/>
      <c r="Q44" s="38"/>
    </row>
    <row r="45" spans="2:17" ht="24.95" customHeight="1" x14ac:dyDescent="0.2">
      <c r="B45" s="38"/>
      <c r="C45" s="38"/>
      <c r="D45" s="38"/>
      <c r="E45" s="38"/>
      <c r="F45" s="38"/>
      <c r="G45" s="38"/>
      <c r="H45" s="38"/>
      <c r="I45" s="38"/>
      <c r="J45" s="38"/>
      <c r="K45" s="38"/>
      <c r="L45" s="38"/>
      <c r="M45" s="38"/>
      <c r="N45" s="38"/>
      <c r="O45" s="38"/>
      <c r="P45" s="38"/>
      <c r="Q45" s="38"/>
    </row>
    <row r="46" spans="2:17" ht="24.95" customHeight="1" x14ac:dyDescent="0.2">
      <c r="B46" s="38"/>
      <c r="C46" s="38"/>
      <c r="D46" s="38"/>
      <c r="E46" s="38"/>
      <c r="F46" s="38"/>
      <c r="G46" s="38"/>
      <c r="H46" s="38"/>
      <c r="I46" s="38"/>
      <c r="J46" s="38"/>
      <c r="K46" s="38"/>
      <c r="L46" s="38"/>
      <c r="M46" s="38"/>
      <c r="N46" s="38"/>
      <c r="O46" s="38"/>
      <c r="P46" s="38"/>
      <c r="Q46" s="38"/>
    </row>
    <row r="47" spans="2:17" ht="24.95" customHeight="1" x14ac:dyDescent="0.2">
      <c r="B47" s="38"/>
      <c r="C47" s="38"/>
      <c r="D47" s="38"/>
      <c r="E47" s="38"/>
      <c r="F47" s="38"/>
      <c r="G47" s="38"/>
      <c r="H47" s="38"/>
      <c r="I47" s="38"/>
      <c r="J47" s="38"/>
      <c r="K47" s="38"/>
      <c r="L47" s="38"/>
      <c r="M47" s="38"/>
      <c r="N47" s="38"/>
      <c r="O47" s="38"/>
      <c r="P47" s="38"/>
      <c r="Q47" s="38"/>
    </row>
    <row r="48" spans="2:17" ht="24.95" customHeight="1" x14ac:dyDescent="0.2">
      <c r="B48" s="38"/>
      <c r="C48" s="38"/>
      <c r="D48" s="38"/>
      <c r="E48" s="38"/>
      <c r="F48" s="38"/>
      <c r="G48" s="38"/>
      <c r="H48" s="38"/>
      <c r="I48" s="38"/>
      <c r="J48" s="38"/>
      <c r="K48" s="38"/>
      <c r="L48" s="38"/>
      <c r="M48" s="38"/>
      <c r="N48" s="38"/>
      <c r="O48" s="38"/>
      <c r="P48" s="38"/>
      <c r="Q48" s="38"/>
    </row>
    <row r="49" spans="2:17" ht="24.95" customHeight="1" x14ac:dyDescent="0.2">
      <c r="B49" s="38"/>
      <c r="C49" s="38"/>
      <c r="D49" s="38"/>
      <c r="E49" s="38"/>
      <c r="F49" s="38"/>
      <c r="G49" s="38"/>
      <c r="H49" s="38"/>
      <c r="I49" s="38"/>
      <c r="J49" s="38"/>
      <c r="K49" s="38"/>
      <c r="L49" s="38"/>
      <c r="M49" s="38"/>
      <c r="N49" s="38"/>
      <c r="O49" s="38"/>
      <c r="P49" s="38"/>
      <c r="Q49" s="38"/>
    </row>
    <row r="50" spans="2:17" ht="24.95" customHeight="1" x14ac:dyDescent="0.2">
      <c r="B50" s="38"/>
      <c r="C50" s="38"/>
      <c r="D50" s="38"/>
      <c r="E50" s="38"/>
      <c r="F50" s="38"/>
      <c r="G50" s="38"/>
      <c r="H50" s="38"/>
      <c r="I50" s="38"/>
      <c r="J50" s="38"/>
      <c r="K50" s="38"/>
      <c r="L50" s="38"/>
      <c r="M50" s="38"/>
      <c r="N50" s="38"/>
      <c r="O50" s="38"/>
      <c r="P50" s="38"/>
      <c r="Q50" s="38"/>
    </row>
    <row r="51" spans="2:17" ht="24.95" customHeight="1" x14ac:dyDescent="0.2">
      <c r="B51" s="38"/>
      <c r="C51" s="38"/>
      <c r="D51" s="38"/>
      <c r="E51" s="38"/>
      <c r="F51" s="38"/>
      <c r="G51" s="38"/>
      <c r="H51" s="38"/>
      <c r="I51" s="38"/>
      <c r="J51" s="38"/>
      <c r="K51" s="38"/>
      <c r="L51" s="38"/>
      <c r="M51" s="38"/>
      <c r="N51" s="38"/>
      <c r="O51" s="38"/>
      <c r="P51" s="38"/>
      <c r="Q51" s="38"/>
    </row>
    <row r="52" spans="2:17" ht="24.95" customHeight="1" x14ac:dyDescent="0.2">
      <c r="B52" s="38"/>
      <c r="C52" s="38"/>
      <c r="D52" s="38"/>
      <c r="E52" s="38"/>
      <c r="F52" s="38"/>
      <c r="G52" s="38"/>
      <c r="H52" s="38"/>
      <c r="I52" s="38"/>
      <c r="J52" s="38"/>
      <c r="K52" s="38"/>
      <c r="L52" s="38"/>
      <c r="M52" s="38"/>
      <c r="N52" s="38"/>
      <c r="O52" s="38"/>
      <c r="P52" s="38"/>
      <c r="Q52" s="38"/>
    </row>
    <row r="53" spans="2:17" ht="24.95" customHeight="1" x14ac:dyDescent="0.2">
      <c r="B53" s="38"/>
      <c r="C53" s="38"/>
      <c r="D53" s="38"/>
      <c r="E53" s="38"/>
      <c r="F53" s="38"/>
      <c r="G53" s="38"/>
      <c r="H53" s="38"/>
      <c r="I53" s="38"/>
      <c r="J53" s="38"/>
      <c r="K53" s="38"/>
      <c r="L53" s="38"/>
      <c r="M53" s="38"/>
      <c r="N53" s="38"/>
      <c r="O53" s="38"/>
      <c r="P53" s="38"/>
      <c r="Q53" s="38"/>
    </row>
    <row r="54" spans="2:17" ht="24.95" customHeight="1" x14ac:dyDescent="0.2">
      <c r="B54" s="38"/>
      <c r="C54" s="38"/>
      <c r="D54" s="38"/>
      <c r="E54" s="38"/>
      <c r="F54" s="38"/>
      <c r="G54" s="38"/>
      <c r="H54" s="38"/>
      <c r="I54" s="38"/>
      <c r="J54" s="38"/>
      <c r="K54" s="38"/>
      <c r="L54" s="38"/>
      <c r="M54" s="38"/>
      <c r="N54" s="38"/>
      <c r="O54" s="38"/>
      <c r="P54" s="38"/>
      <c r="Q54" s="38"/>
    </row>
    <row r="55" spans="2:17" ht="24.95" customHeight="1" x14ac:dyDescent="0.2">
      <c r="B55" s="38"/>
      <c r="C55" s="38"/>
      <c r="D55" s="38"/>
      <c r="E55" s="38"/>
      <c r="F55" s="38"/>
      <c r="G55" s="38"/>
      <c r="H55" s="38"/>
      <c r="I55" s="38"/>
      <c r="J55" s="38"/>
      <c r="K55" s="38"/>
      <c r="L55" s="38"/>
      <c r="M55" s="38"/>
      <c r="N55" s="38"/>
      <c r="O55" s="38"/>
      <c r="P55" s="38"/>
      <c r="Q55" s="38"/>
    </row>
  </sheetData>
  <sheetProtection algorithmName="SHA-512" hashValue="319Nywp8QAOfChlwcuN3r7MWbcXZpk9yb+/gRfz67SfEKdqjfdcGwIXJuh7qePTowAyUnpQfl4VhCy/efRii6A==" saltValue="KuMKvW0MvmTePFZU1+0iRQ==" spinCount="100000" sheet="1" objects="1" scenarios="1"/>
  <mergeCells count="5">
    <mergeCell ref="B25:Q25"/>
    <mergeCell ref="B6:Q14"/>
    <mergeCell ref="B16:Q23"/>
    <mergeCell ref="B27:Q37"/>
    <mergeCell ref="B39:Q43"/>
  </mergeCells>
  <pageMargins left="0.7" right="0.7" top="0.75" bottom="0.75" header="0.3" footer="0.3"/>
  <pageSetup scale="62" orientation="landscape" r:id="rId1"/>
  <rowBreaks count="1" manualBreakCount="1">
    <brk id="27"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50"/>
  <sheetViews>
    <sheetView workbookViewId="0">
      <selection activeCell="B2" sqref="B2"/>
    </sheetView>
  </sheetViews>
  <sheetFormatPr defaultRowHeight="12.75" x14ac:dyDescent="0.2"/>
  <cols>
    <col min="1" max="1" width="4.7109375" customWidth="1"/>
    <col min="9" max="16" width="9.140625" customWidth="1"/>
    <col min="17" max="17" width="13.28515625" customWidth="1"/>
    <col min="18" max="18" width="9.140625" customWidth="1"/>
  </cols>
  <sheetData>
    <row r="2" spans="2:17" s="19" customFormat="1" ht="15.75" x14ac:dyDescent="0.25">
      <c r="B2" s="55" t="str">
        <f>'Contents '!B2</f>
        <v>AL-NG911-RFP-16-001</v>
      </c>
      <c r="C2" s="56"/>
      <c r="D2" s="56"/>
      <c r="E2" s="56"/>
      <c r="F2" s="56"/>
      <c r="G2" s="56"/>
      <c r="H2" s="56"/>
      <c r="I2" s="56"/>
      <c r="J2" s="56"/>
      <c r="K2" s="56"/>
      <c r="L2" s="56"/>
      <c r="M2" s="56"/>
      <c r="N2" s="56"/>
      <c r="O2" s="56"/>
      <c r="P2" s="56"/>
      <c r="Q2" s="56"/>
    </row>
    <row r="3" spans="2:17" s="19" customFormat="1" ht="15" x14ac:dyDescent="0.25">
      <c r="B3" s="57" t="s">
        <v>113</v>
      </c>
      <c r="C3" s="56"/>
      <c r="D3" s="56"/>
      <c r="E3" s="56"/>
      <c r="F3" s="56"/>
      <c r="G3" s="56"/>
      <c r="H3" s="56"/>
      <c r="I3" s="56"/>
      <c r="J3" s="56"/>
      <c r="K3" s="56"/>
      <c r="L3" s="56"/>
      <c r="M3" s="56"/>
      <c r="N3" s="56"/>
      <c r="O3" s="56"/>
      <c r="P3" s="56"/>
      <c r="Q3" s="56"/>
    </row>
    <row r="4" spans="2:17" s="19" customFormat="1" ht="15" x14ac:dyDescent="0.25">
      <c r="B4" s="57" t="s">
        <v>21</v>
      </c>
      <c r="C4" s="56"/>
      <c r="D4" s="56"/>
      <c r="E4" s="56"/>
      <c r="F4" s="56"/>
      <c r="G4" s="56"/>
      <c r="H4" s="56"/>
      <c r="I4" s="56"/>
      <c r="J4" s="56"/>
      <c r="K4" s="56"/>
      <c r="L4" s="56"/>
      <c r="M4" s="56"/>
      <c r="N4" s="56"/>
      <c r="O4" s="56"/>
      <c r="P4" s="56"/>
      <c r="Q4" s="56"/>
    </row>
    <row r="5" spans="2:17" x14ac:dyDescent="0.2">
      <c r="B5" s="23"/>
      <c r="C5" s="23"/>
      <c r="D5" s="23"/>
      <c r="E5" s="23"/>
      <c r="F5" s="23"/>
      <c r="G5" s="23"/>
      <c r="H5" s="23"/>
      <c r="I5" s="23"/>
      <c r="J5" s="23"/>
      <c r="K5" s="23"/>
      <c r="L5" s="23"/>
      <c r="M5" s="23"/>
      <c r="N5" s="23"/>
      <c r="O5" s="23"/>
      <c r="P5" s="23"/>
      <c r="Q5" s="23"/>
    </row>
    <row r="6" spans="2:17" ht="23.1" customHeight="1" x14ac:dyDescent="0.2">
      <c r="B6" s="145" t="s">
        <v>114</v>
      </c>
      <c r="C6" s="146"/>
      <c r="D6" s="146"/>
      <c r="E6" s="146"/>
      <c r="F6" s="146"/>
      <c r="G6" s="146"/>
      <c r="H6" s="146"/>
      <c r="I6" s="146"/>
      <c r="J6" s="146"/>
      <c r="K6" s="146"/>
      <c r="L6" s="146"/>
      <c r="M6" s="146"/>
      <c r="N6" s="146"/>
      <c r="O6" s="146"/>
      <c r="P6" s="146"/>
      <c r="Q6" s="147"/>
    </row>
    <row r="7" spans="2:17" ht="23.1" customHeight="1" x14ac:dyDescent="0.2">
      <c r="B7" s="148"/>
      <c r="C7" s="149"/>
      <c r="D7" s="149"/>
      <c r="E7" s="149"/>
      <c r="F7" s="149"/>
      <c r="G7" s="149"/>
      <c r="H7" s="149"/>
      <c r="I7" s="149"/>
      <c r="J7" s="149"/>
      <c r="K7" s="149"/>
      <c r="L7" s="149"/>
      <c r="M7" s="149"/>
      <c r="N7" s="149"/>
      <c r="O7" s="149"/>
      <c r="P7" s="149"/>
      <c r="Q7" s="150"/>
    </row>
    <row r="8" spans="2:17" ht="23.1" customHeight="1" x14ac:dyDescent="0.2">
      <c r="B8" s="148"/>
      <c r="C8" s="149"/>
      <c r="D8" s="149"/>
      <c r="E8" s="149"/>
      <c r="F8" s="149"/>
      <c r="G8" s="149"/>
      <c r="H8" s="149"/>
      <c r="I8" s="149"/>
      <c r="J8" s="149"/>
      <c r="K8" s="149"/>
      <c r="L8" s="149"/>
      <c r="M8" s="149"/>
      <c r="N8" s="149"/>
      <c r="O8" s="149"/>
      <c r="P8" s="149"/>
      <c r="Q8" s="150"/>
    </row>
    <row r="9" spans="2:17" ht="23.1" customHeight="1" x14ac:dyDescent="0.2">
      <c r="B9" s="148"/>
      <c r="C9" s="149"/>
      <c r="D9" s="149"/>
      <c r="E9" s="149"/>
      <c r="F9" s="149"/>
      <c r="G9" s="149"/>
      <c r="H9" s="149"/>
      <c r="I9" s="149"/>
      <c r="J9" s="149"/>
      <c r="K9" s="149"/>
      <c r="L9" s="149"/>
      <c r="M9" s="149"/>
      <c r="N9" s="149"/>
      <c r="O9" s="149"/>
      <c r="P9" s="149"/>
      <c r="Q9" s="150"/>
    </row>
    <row r="10" spans="2:17" ht="23.1" customHeight="1" x14ac:dyDescent="0.2">
      <c r="B10" s="148"/>
      <c r="C10" s="149"/>
      <c r="D10" s="149"/>
      <c r="E10" s="149"/>
      <c r="F10" s="149"/>
      <c r="G10" s="149"/>
      <c r="H10" s="149"/>
      <c r="I10" s="149"/>
      <c r="J10" s="149"/>
      <c r="K10" s="149"/>
      <c r="L10" s="149"/>
      <c r="M10" s="149"/>
      <c r="N10" s="149"/>
      <c r="O10" s="149"/>
      <c r="P10" s="149"/>
      <c r="Q10" s="150"/>
    </row>
    <row r="11" spans="2:17" ht="23.1" customHeight="1" x14ac:dyDescent="0.2">
      <c r="B11" s="148"/>
      <c r="C11" s="149"/>
      <c r="D11" s="149"/>
      <c r="E11" s="149"/>
      <c r="F11" s="149"/>
      <c r="G11" s="149"/>
      <c r="H11" s="149"/>
      <c r="I11" s="149"/>
      <c r="J11" s="149"/>
      <c r="K11" s="149"/>
      <c r="L11" s="149"/>
      <c r="M11" s="149"/>
      <c r="N11" s="149"/>
      <c r="O11" s="149"/>
      <c r="P11" s="149"/>
      <c r="Q11" s="150"/>
    </row>
    <row r="12" spans="2:17" ht="23.1" customHeight="1" x14ac:dyDescent="0.2">
      <c r="B12" s="148"/>
      <c r="C12" s="149"/>
      <c r="D12" s="149"/>
      <c r="E12" s="149"/>
      <c r="F12" s="149"/>
      <c r="G12" s="149"/>
      <c r="H12" s="149"/>
      <c r="I12" s="149"/>
      <c r="J12" s="149"/>
      <c r="K12" s="149"/>
      <c r="L12" s="149"/>
      <c r="M12" s="149"/>
      <c r="N12" s="149"/>
      <c r="O12" s="149"/>
      <c r="P12" s="149"/>
      <c r="Q12" s="150"/>
    </row>
    <row r="13" spans="2:17" ht="23.1" customHeight="1" x14ac:dyDescent="0.2">
      <c r="B13" s="148"/>
      <c r="C13" s="149"/>
      <c r="D13" s="149"/>
      <c r="E13" s="149"/>
      <c r="F13" s="149"/>
      <c r="G13" s="149"/>
      <c r="H13" s="149"/>
      <c r="I13" s="149"/>
      <c r="J13" s="149"/>
      <c r="K13" s="149"/>
      <c r="L13" s="149"/>
      <c r="M13" s="149"/>
      <c r="N13" s="149"/>
      <c r="O13" s="149"/>
      <c r="P13" s="149"/>
      <c r="Q13" s="150"/>
    </row>
    <row r="14" spans="2:17" ht="23.1" customHeight="1" x14ac:dyDescent="0.2">
      <c r="B14" s="148"/>
      <c r="C14" s="149"/>
      <c r="D14" s="149"/>
      <c r="E14" s="149"/>
      <c r="F14" s="149"/>
      <c r="G14" s="149"/>
      <c r="H14" s="149"/>
      <c r="I14" s="149"/>
      <c r="J14" s="149"/>
      <c r="K14" s="149"/>
      <c r="L14" s="149"/>
      <c r="M14" s="149"/>
      <c r="N14" s="149"/>
      <c r="O14" s="149"/>
      <c r="P14" s="149"/>
      <c r="Q14" s="150"/>
    </row>
    <row r="15" spans="2:17" ht="23.1" customHeight="1" x14ac:dyDescent="0.2">
      <c r="B15" s="148"/>
      <c r="C15" s="149"/>
      <c r="D15" s="149"/>
      <c r="E15" s="149"/>
      <c r="F15" s="149"/>
      <c r="G15" s="149"/>
      <c r="H15" s="149"/>
      <c r="I15" s="149"/>
      <c r="J15" s="149"/>
      <c r="K15" s="149"/>
      <c r="L15" s="149"/>
      <c r="M15" s="149"/>
      <c r="N15" s="149"/>
      <c r="O15" s="149"/>
      <c r="P15" s="149"/>
      <c r="Q15" s="150"/>
    </row>
    <row r="16" spans="2:17" ht="23.1" customHeight="1" x14ac:dyDescent="0.2">
      <c r="B16" s="148"/>
      <c r="C16" s="149"/>
      <c r="D16" s="149"/>
      <c r="E16" s="149"/>
      <c r="F16" s="149"/>
      <c r="G16" s="149"/>
      <c r="H16" s="149"/>
      <c r="I16" s="149"/>
      <c r="J16" s="149"/>
      <c r="K16" s="149"/>
      <c r="L16" s="149"/>
      <c r="M16" s="149"/>
      <c r="N16" s="149"/>
      <c r="O16" s="149"/>
      <c r="P16" s="149"/>
      <c r="Q16" s="150"/>
    </row>
    <row r="17" spans="2:17" ht="23.1" customHeight="1" x14ac:dyDescent="0.2">
      <c r="B17" s="148"/>
      <c r="C17" s="149"/>
      <c r="D17" s="149"/>
      <c r="E17" s="149"/>
      <c r="F17" s="149"/>
      <c r="G17" s="149"/>
      <c r="H17" s="149"/>
      <c r="I17" s="149"/>
      <c r="J17" s="149"/>
      <c r="K17" s="149"/>
      <c r="L17" s="149"/>
      <c r="M17" s="149"/>
      <c r="N17" s="149"/>
      <c r="O17" s="149"/>
      <c r="P17" s="149"/>
      <c r="Q17" s="150"/>
    </row>
    <row r="18" spans="2:17" ht="23.1" customHeight="1" x14ac:dyDescent="0.2">
      <c r="B18" s="148"/>
      <c r="C18" s="149"/>
      <c r="D18" s="149"/>
      <c r="E18" s="149"/>
      <c r="F18" s="149"/>
      <c r="G18" s="149"/>
      <c r="H18" s="149"/>
      <c r="I18" s="149"/>
      <c r="J18" s="149"/>
      <c r="K18" s="149"/>
      <c r="L18" s="149"/>
      <c r="M18" s="149"/>
      <c r="N18" s="149"/>
      <c r="O18" s="149"/>
      <c r="P18" s="149"/>
      <c r="Q18" s="150"/>
    </row>
    <row r="19" spans="2:17" ht="23.1" customHeight="1" x14ac:dyDescent="0.2">
      <c r="B19" s="148"/>
      <c r="C19" s="149"/>
      <c r="D19" s="149"/>
      <c r="E19" s="149"/>
      <c r="F19" s="149"/>
      <c r="G19" s="149"/>
      <c r="H19" s="149"/>
      <c r="I19" s="149"/>
      <c r="J19" s="149"/>
      <c r="K19" s="149"/>
      <c r="L19" s="149"/>
      <c r="M19" s="149"/>
      <c r="N19" s="149"/>
      <c r="O19" s="149"/>
      <c r="P19" s="149"/>
      <c r="Q19" s="150"/>
    </row>
    <row r="20" spans="2:17" ht="23.1" customHeight="1" x14ac:dyDescent="0.2">
      <c r="B20" s="148"/>
      <c r="C20" s="149"/>
      <c r="D20" s="149"/>
      <c r="E20" s="149"/>
      <c r="F20" s="149"/>
      <c r="G20" s="149"/>
      <c r="H20" s="149"/>
      <c r="I20" s="149"/>
      <c r="J20" s="149"/>
      <c r="K20" s="149"/>
      <c r="L20" s="149"/>
      <c r="M20" s="149"/>
      <c r="N20" s="149"/>
      <c r="O20" s="149"/>
      <c r="P20" s="149"/>
      <c r="Q20" s="150"/>
    </row>
    <row r="21" spans="2:17" ht="23.1" customHeight="1" x14ac:dyDescent="0.2">
      <c r="B21" s="148"/>
      <c r="C21" s="149"/>
      <c r="D21" s="149"/>
      <c r="E21" s="149"/>
      <c r="F21" s="149"/>
      <c r="G21" s="149"/>
      <c r="H21" s="149"/>
      <c r="I21" s="149"/>
      <c r="J21" s="149"/>
      <c r="K21" s="149"/>
      <c r="L21" s="149"/>
      <c r="M21" s="149"/>
      <c r="N21" s="149"/>
      <c r="O21" s="149"/>
      <c r="P21" s="149"/>
      <c r="Q21" s="150"/>
    </row>
    <row r="22" spans="2:17" ht="23.1" customHeight="1" x14ac:dyDescent="0.2">
      <c r="B22" s="148"/>
      <c r="C22" s="149"/>
      <c r="D22" s="149"/>
      <c r="E22" s="149"/>
      <c r="F22" s="149"/>
      <c r="G22" s="149"/>
      <c r="H22" s="149"/>
      <c r="I22" s="149"/>
      <c r="J22" s="149"/>
      <c r="K22" s="149"/>
      <c r="L22" s="149"/>
      <c r="M22" s="149"/>
      <c r="N22" s="149"/>
      <c r="O22" s="149"/>
      <c r="P22" s="149"/>
      <c r="Q22" s="150"/>
    </row>
    <row r="23" spans="2:17" ht="23.1" customHeight="1" x14ac:dyDescent="0.2">
      <c r="B23" s="148"/>
      <c r="C23" s="149"/>
      <c r="D23" s="149"/>
      <c r="E23" s="149"/>
      <c r="F23" s="149"/>
      <c r="G23" s="149"/>
      <c r="H23" s="149"/>
      <c r="I23" s="149"/>
      <c r="J23" s="149"/>
      <c r="K23" s="149"/>
      <c r="L23" s="149"/>
      <c r="M23" s="149"/>
      <c r="N23" s="149"/>
      <c r="O23" s="149"/>
      <c r="P23" s="149"/>
      <c r="Q23" s="150"/>
    </row>
    <row r="24" spans="2:17" ht="23.1" customHeight="1" x14ac:dyDescent="0.2">
      <c r="B24" s="148"/>
      <c r="C24" s="149"/>
      <c r="D24" s="149"/>
      <c r="E24" s="149"/>
      <c r="F24" s="149"/>
      <c r="G24" s="149"/>
      <c r="H24" s="149"/>
      <c r="I24" s="149"/>
      <c r="J24" s="149"/>
      <c r="K24" s="149"/>
      <c r="L24" s="149"/>
      <c r="M24" s="149"/>
      <c r="N24" s="149"/>
      <c r="O24" s="149"/>
      <c r="P24" s="149"/>
      <c r="Q24" s="150"/>
    </row>
    <row r="25" spans="2:17" ht="23.1" customHeight="1" x14ac:dyDescent="0.2">
      <c r="B25" s="148"/>
      <c r="C25" s="149"/>
      <c r="D25" s="149"/>
      <c r="E25" s="149"/>
      <c r="F25" s="149"/>
      <c r="G25" s="149"/>
      <c r="H25" s="149"/>
      <c r="I25" s="149"/>
      <c r="J25" s="149"/>
      <c r="K25" s="149"/>
      <c r="L25" s="149"/>
      <c r="M25" s="149"/>
      <c r="N25" s="149"/>
      <c r="O25" s="149"/>
      <c r="P25" s="149"/>
      <c r="Q25" s="150"/>
    </row>
    <row r="26" spans="2:17" ht="23.1" customHeight="1" x14ac:dyDescent="0.2">
      <c r="B26" s="148"/>
      <c r="C26" s="149"/>
      <c r="D26" s="149"/>
      <c r="E26" s="149"/>
      <c r="F26" s="149"/>
      <c r="G26" s="149"/>
      <c r="H26" s="149"/>
      <c r="I26" s="149"/>
      <c r="J26" s="149"/>
      <c r="K26" s="149"/>
      <c r="L26" s="149"/>
      <c r="M26" s="149"/>
      <c r="N26" s="149"/>
      <c r="O26" s="149"/>
      <c r="P26" s="149"/>
      <c r="Q26" s="150"/>
    </row>
    <row r="27" spans="2:17" ht="23.1" customHeight="1" x14ac:dyDescent="0.2">
      <c r="B27" s="148"/>
      <c r="C27" s="149"/>
      <c r="D27" s="149"/>
      <c r="E27" s="149"/>
      <c r="F27" s="149"/>
      <c r="G27" s="149"/>
      <c r="H27" s="149"/>
      <c r="I27" s="149"/>
      <c r="J27" s="149"/>
      <c r="K27" s="149"/>
      <c r="L27" s="149"/>
      <c r="M27" s="149"/>
      <c r="N27" s="149"/>
      <c r="O27" s="149"/>
      <c r="P27" s="149"/>
      <c r="Q27" s="150"/>
    </row>
    <row r="28" spans="2:17" ht="23.1" customHeight="1" x14ac:dyDescent="0.2">
      <c r="B28" s="148"/>
      <c r="C28" s="149"/>
      <c r="D28" s="149"/>
      <c r="E28" s="149"/>
      <c r="F28" s="149"/>
      <c r="G28" s="149"/>
      <c r="H28" s="149"/>
      <c r="I28" s="149"/>
      <c r="J28" s="149"/>
      <c r="K28" s="149"/>
      <c r="L28" s="149"/>
      <c r="M28" s="149"/>
      <c r="N28" s="149"/>
      <c r="O28" s="149"/>
      <c r="P28" s="149"/>
      <c r="Q28" s="150"/>
    </row>
    <row r="29" spans="2:17" ht="23.1" customHeight="1" x14ac:dyDescent="0.2">
      <c r="B29" s="148"/>
      <c r="C29" s="149"/>
      <c r="D29" s="149"/>
      <c r="E29" s="149"/>
      <c r="F29" s="149"/>
      <c r="G29" s="149"/>
      <c r="H29" s="149"/>
      <c r="I29" s="149"/>
      <c r="J29" s="149"/>
      <c r="K29" s="149"/>
      <c r="L29" s="149"/>
      <c r="M29" s="149"/>
      <c r="N29" s="149"/>
      <c r="O29" s="149"/>
      <c r="P29" s="149"/>
      <c r="Q29" s="150"/>
    </row>
    <row r="30" spans="2:17" ht="23.1" customHeight="1" x14ac:dyDescent="0.2">
      <c r="B30" s="151"/>
      <c r="C30" s="152"/>
      <c r="D30" s="152"/>
      <c r="E30" s="152"/>
      <c r="F30" s="152"/>
      <c r="G30" s="152"/>
      <c r="H30" s="152"/>
      <c r="I30" s="152"/>
      <c r="J30" s="152"/>
      <c r="K30" s="152"/>
      <c r="L30" s="152"/>
      <c r="M30" s="152"/>
      <c r="N30" s="152"/>
      <c r="O30" s="152"/>
      <c r="P30" s="152"/>
      <c r="Q30" s="153"/>
    </row>
    <row r="31" spans="2:17" x14ac:dyDescent="0.2">
      <c r="B31" s="23"/>
      <c r="C31" s="23"/>
      <c r="D31" s="23"/>
      <c r="E31" s="23"/>
      <c r="F31" s="23"/>
      <c r="G31" s="23"/>
      <c r="H31" s="23"/>
      <c r="I31" s="23"/>
      <c r="J31" s="23"/>
      <c r="K31" s="23"/>
      <c r="L31" s="23"/>
      <c r="M31" s="23"/>
      <c r="N31" s="23"/>
      <c r="O31" s="23"/>
      <c r="P31" s="23"/>
      <c r="Q31" s="23"/>
    </row>
    <row r="32" spans="2:17" x14ac:dyDescent="0.2">
      <c r="B32" s="144" t="s">
        <v>24</v>
      </c>
      <c r="C32" s="144"/>
      <c r="D32" s="144"/>
      <c r="E32" s="144"/>
      <c r="F32" s="144"/>
      <c r="G32" s="144"/>
      <c r="H32" s="144"/>
      <c r="I32" s="144"/>
      <c r="J32" s="144" t="s">
        <v>6</v>
      </c>
      <c r="K32" s="144"/>
      <c r="L32" s="144"/>
      <c r="M32" s="144"/>
      <c r="N32" s="144"/>
      <c r="O32" s="144"/>
      <c r="P32" s="144"/>
      <c r="Q32" s="144"/>
    </row>
    <row r="33" spans="2:17" ht="27.95" customHeight="1" x14ac:dyDescent="0.2">
      <c r="B33" s="131" t="s">
        <v>7</v>
      </c>
      <c r="C33" s="132"/>
      <c r="D33" s="132"/>
      <c r="E33" s="132"/>
      <c r="F33" s="132"/>
      <c r="G33" s="132"/>
      <c r="H33" s="132"/>
      <c r="I33" s="133"/>
      <c r="J33" s="154" t="s">
        <v>95</v>
      </c>
      <c r="K33" s="155"/>
      <c r="L33" s="155"/>
      <c r="M33" s="155"/>
      <c r="N33" s="155"/>
      <c r="O33" s="155"/>
      <c r="P33" s="155"/>
      <c r="Q33" s="156"/>
    </row>
    <row r="34" spans="2:17" ht="27.95" customHeight="1" x14ac:dyDescent="0.2">
      <c r="B34" s="134"/>
      <c r="C34" s="135"/>
      <c r="D34" s="135"/>
      <c r="E34" s="135"/>
      <c r="F34" s="135"/>
      <c r="G34" s="135"/>
      <c r="H34" s="135"/>
      <c r="I34" s="136"/>
      <c r="J34" s="157"/>
      <c r="K34" s="158"/>
      <c r="L34" s="158"/>
      <c r="M34" s="158"/>
      <c r="N34" s="158"/>
      <c r="O34" s="158"/>
      <c r="P34" s="158"/>
      <c r="Q34" s="159"/>
    </row>
    <row r="35" spans="2:17" ht="27.95" customHeight="1" x14ac:dyDescent="0.2">
      <c r="B35" s="134"/>
      <c r="C35" s="135"/>
      <c r="D35" s="135"/>
      <c r="E35" s="135"/>
      <c r="F35" s="135"/>
      <c r="G35" s="135"/>
      <c r="H35" s="135"/>
      <c r="I35" s="136"/>
      <c r="J35" s="157"/>
      <c r="K35" s="158"/>
      <c r="L35" s="158"/>
      <c r="M35" s="158"/>
      <c r="N35" s="158"/>
      <c r="O35" s="158"/>
      <c r="P35" s="158"/>
      <c r="Q35" s="159"/>
    </row>
    <row r="36" spans="2:17" ht="27.95" customHeight="1" x14ac:dyDescent="0.2">
      <c r="B36" s="137"/>
      <c r="C36" s="138"/>
      <c r="D36" s="138"/>
      <c r="E36" s="138"/>
      <c r="F36" s="138"/>
      <c r="G36" s="138"/>
      <c r="H36" s="138"/>
      <c r="I36" s="139"/>
      <c r="J36" s="160"/>
      <c r="K36" s="161"/>
      <c r="L36" s="161"/>
      <c r="M36" s="161"/>
      <c r="N36" s="161"/>
      <c r="O36" s="161"/>
      <c r="P36" s="161"/>
      <c r="Q36" s="162"/>
    </row>
    <row r="37" spans="2:17" x14ac:dyDescent="0.2">
      <c r="B37" s="140" t="s">
        <v>22</v>
      </c>
      <c r="C37" s="141"/>
      <c r="D37" s="141"/>
      <c r="E37" s="141"/>
      <c r="F37" s="141"/>
      <c r="G37" s="141"/>
      <c r="H37" s="141"/>
      <c r="I37" s="142"/>
      <c r="J37" s="128" t="s">
        <v>23</v>
      </c>
      <c r="K37" s="128"/>
      <c r="L37" s="128"/>
      <c r="M37" s="128"/>
      <c r="N37" s="128"/>
      <c r="O37" s="128"/>
      <c r="P37" s="128"/>
      <c r="Q37" s="128"/>
    </row>
    <row r="38" spans="2:17" ht="24" customHeight="1" x14ac:dyDescent="0.2">
      <c r="B38" s="125" t="s">
        <v>9</v>
      </c>
      <c r="C38" s="125"/>
      <c r="D38" s="125"/>
      <c r="E38" s="125"/>
      <c r="F38" s="125"/>
      <c r="G38" s="125"/>
      <c r="H38" s="125"/>
      <c r="I38" s="125"/>
      <c r="J38" s="129" t="s">
        <v>44</v>
      </c>
      <c r="K38" s="127"/>
      <c r="L38" s="127"/>
      <c r="M38" s="127"/>
      <c r="N38" s="127"/>
      <c r="O38" s="127"/>
      <c r="P38" s="127"/>
      <c r="Q38" s="127"/>
    </row>
    <row r="39" spans="2:17" ht="24" customHeight="1" x14ac:dyDescent="0.2">
      <c r="B39" s="125"/>
      <c r="C39" s="125"/>
      <c r="D39" s="125"/>
      <c r="E39" s="125"/>
      <c r="F39" s="125"/>
      <c r="G39" s="125"/>
      <c r="H39" s="125"/>
      <c r="I39" s="125"/>
      <c r="J39" s="127"/>
      <c r="K39" s="127"/>
      <c r="L39" s="127"/>
      <c r="M39" s="127"/>
      <c r="N39" s="127"/>
      <c r="O39" s="127"/>
      <c r="P39" s="127"/>
      <c r="Q39" s="127"/>
    </row>
    <row r="40" spans="2:17" ht="24" customHeight="1" x14ac:dyDescent="0.2">
      <c r="B40" s="125"/>
      <c r="C40" s="125"/>
      <c r="D40" s="125"/>
      <c r="E40" s="125"/>
      <c r="F40" s="125"/>
      <c r="G40" s="125"/>
      <c r="H40" s="125"/>
      <c r="I40" s="125"/>
      <c r="J40" s="127"/>
      <c r="K40" s="127"/>
      <c r="L40" s="127"/>
      <c r="M40" s="127"/>
      <c r="N40" s="127"/>
      <c r="O40" s="127"/>
      <c r="P40" s="127"/>
      <c r="Q40" s="127"/>
    </row>
    <row r="41" spans="2:17" ht="24" customHeight="1" x14ac:dyDescent="0.2">
      <c r="B41" s="125"/>
      <c r="C41" s="125"/>
      <c r="D41" s="125"/>
      <c r="E41" s="125"/>
      <c r="F41" s="125"/>
      <c r="G41" s="125"/>
      <c r="H41" s="125"/>
      <c r="I41" s="125"/>
      <c r="J41" s="127"/>
      <c r="K41" s="127"/>
      <c r="L41" s="127"/>
      <c r="M41" s="127"/>
      <c r="N41" s="127"/>
      <c r="O41" s="127"/>
      <c r="P41" s="127"/>
      <c r="Q41" s="127"/>
    </row>
    <row r="42" spans="2:17" x14ac:dyDescent="0.2">
      <c r="B42" s="125" t="s">
        <v>17</v>
      </c>
      <c r="C42" s="125"/>
      <c r="D42" s="125"/>
      <c r="E42" s="125"/>
      <c r="F42" s="125"/>
      <c r="G42" s="125"/>
      <c r="H42" s="125"/>
      <c r="I42" s="125"/>
      <c r="J42" s="126" t="s">
        <v>25</v>
      </c>
      <c r="K42" s="127"/>
      <c r="L42" s="127"/>
      <c r="M42" s="127"/>
      <c r="N42" s="127"/>
      <c r="O42" s="127"/>
      <c r="P42" s="127"/>
      <c r="Q42" s="127"/>
    </row>
    <row r="43" spans="2:17" x14ac:dyDescent="0.2">
      <c r="B43" s="125" t="s">
        <v>19</v>
      </c>
      <c r="C43" s="125"/>
      <c r="D43" s="125"/>
      <c r="E43" s="125"/>
      <c r="F43" s="125"/>
      <c r="G43" s="125"/>
      <c r="H43" s="125"/>
      <c r="I43" s="125"/>
      <c r="J43" s="126" t="s">
        <v>26</v>
      </c>
      <c r="K43" s="127"/>
      <c r="L43" s="127"/>
      <c r="M43" s="127"/>
      <c r="N43" s="127"/>
      <c r="O43" s="127"/>
      <c r="P43" s="127"/>
      <c r="Q43" s="127"/>
    </row>
    <row r="44" spans="2:17" ht="24.75" customHeight="1" x14ac:dyDescent="0.2">
      <c r="B44" s="143" t="s">
        <v>27</v>
      </c>
      <c r="C44" s="143"/>
      <c r="D44" s="143"/>
      <c r="E44" s="143"/>
      <c r="F44" s="143"/>
      <c r="G44" s="143"/>
      <c r="H44" s="143"/>
      <c r="I44" s="143"/>
      <c r="J44" s="130" t="s">
        <v>45</v>
      </c>
      <c r="K44" s="130"/>
      <c r="L44" s="130"/>
      <c r="M44" s="130"/>
      <c r="N44" s="130"/>
      <c r="O44" s="130"/>
      <c r="P44" s="130"/>
      <c r="Q44" s="130"/>
    </row>
    <row r="45" spans="2:17" ht="24" customHeight="1" x14ac:dyDescent="0.2">
      <c r="B45" s="125" t="s">
        <v>9</v>
      </c>
      <c r="C45" s="125"/>
      <c r="D45" s="125"/>
      <c r="E45" s="125"/>
      <c r="F45" s="125"/>
      <c r="G45" s="125"/>
      <c r="H45" s="125"/>
      <c r="I45" s="125"/>
      <c r="J45" s="129" t="s">
        <v>116</v>
      </c>
      <c r="K45" s="127"/>
      <c r="L45" s="127"/>
      <c r="M45" s="127"/>
      <c r="N45" s="127"/>
      <c r="O45" s="127"/>
      <c r="P45" s="127"/>
      <c r="Q45" s="127"/>
    </row>
    <row r="46" spans="2:17" ht="24" customHeight="1" x14ac:dyDescent="0.2">
      <c r="B46" s="125"/>
      <c r="C46" s="125"/>
      <c r="D46" s="125"/>
      <c r="E46" s="125"/>
      <c r="F46" s="125"/>
      <c r="G46" s="125"/>
      <c r="H46" s="125"/>
      <c r="I46" s="125"/>
      <c r="J46" s="127"/>
      <c r="K46" s="127"/>
      <c r="L46" s="127"/>
      <c r="M46" s="127"/>
      <c r="N46" s="127"/>
      <c r="O46" s="127"/>
      <c r="P46" s="127"/>
      <c r="Q46" s="127"/>
    </row>
    <row r="47" spans="2:17" ht="24" customHeight="1" x14ac:dyDescent="0.2">
      <c r="B47" s="125"/>
      <c r="C47" s="125"/>
      <c r="D47" s="125"/>
      <c r="E47" s="125"/>
      <c r="F47" s="125"/>
      <c r="G47" s="125"/>
      <c r="H47" s="125"/>
      <c r="I47" s="125"/>
      <c r="J47" s="127"/>
      <c r="K47" s="127"/>
      <c r="L47" s="127"/>
      <c r="M47" s="127"/>
      <c r="N47" s="127"/>
      <c r="O47" s="127"/>
      <c r="P47" s="127"/>
      <c r="Q47" s="127"/>
    </row>
    <row r="48" spans="2:17" ht="24" customHeight="1" x14ac:dyDescent="0.2">
      <c r="B48" s="125"/>
      <c r="C48" s="125"/>
      <c r="D48" s="125"/>
      <c r="E48" s="125"/>
      <c r="F48" s="125"/>
      <c r="G48" s="125"/>
      <c r="H48" s="125"/>
      <c r="I48" s="125"/>
      <c r="J48" s="127"/>
      <c r="K48" s="127"/>
      <c r="L48" s="127"/>
      <c r="M48" s="127"/>
      <c r="N48" s="127"/>
      <c r="O48" s="127"/>
      <c r="P48" s="127"/>
      <c r="Q48" s="127"/>
    </row>
    <row r="49" spans="2:17" ht="20.25" customHeight="1" x14ac:dyDescent="0.2">
      <c r="B49" s="125" t="s">
        <v>10</v>
      </c>
      <c r="C49" s="125"/>
      <c r="D49" s="125"/>
      <c r="E49" s="125"/>
      <c r="F49" s="125"/>
      <c r="G49" s="125"/>
      <c r="H49" s="125"/>
      <c r="I49" s="125"/>
      <c r="J49" s="126" t="s">
        <v>28</v>
      </c>
      <c r="K49" s="127"/>
      <c r="L49" s="127"/>
      <c r="M49" s="127"/>
      <c r="N49" s="127"/>
      <c r="O49" s="127"/>
      <c r="P49" s="127"/>
      <c r="Q49" s="127"/>
    </row>
    <row r="50" spans="2:17" x14ac:dyDescent="0.2">
      <c r="B50" s="125" t="s">
        <v>29</v>
      </c>
      <c r="C50" s="125"/>
      <c r="D50" s="125"/>
      <c r="E50" s="125"/>
      <c r="F50" s="125"/>
      <c r="G50" s="125"/>
      <c r="H50" s="125"/>
      <c r="I50" s="125"/>
      <c r="J50" s="126" t="s">
        <v>29</v>
      </c>
      <c r="K50" s="127"/>
      <c r="L50" s="127"/>
      <c r="M50" s="127"/>
      <c r="N50" s="127"/>
      <c r="O50" s="127"/>
      <c r="P50" s="127"/>
      <c r="Q50" s="127"/>
    </row>
  </sheetData>
  <sheetProtection algorithmName="SHA-512" hashValue="vlIVT++OTWXcKPitMSPUrOpO5Frd/ovoKBtzSB0EsiFSebJZkKAPrN+6+Cax1ZtIiQTwLb3pNyGrtCQND5IYiA==" saltValue="FCJHRM7iA7jaCSpMxsLZ2w==" spinCount="100000" sheet="1" objects="1" scenarios="1"/>
  <mergeCells count="21">
    <mergeCell ref="B33:I36"/>
    <mergeCell ref="B37:I37"/>
    <mergeCell ref="B44:I44"/>
    <mergeCell ref="J32:Q32"/>
    <mergeCell ref="B6:Q30"/>
    <mergeCell ref="B32:I32"/>
    <mergeCell ref="J33:Q36"/>
    <mergeCell ref="B50:I50"/>
    <mergeCell ref="J50:Q50"/>
    <mergeCell ref="J37:Q37"/>
    <mergeCell ref="B38:I41"/>
    <mergeCell ref="J38:Q41"/>
    <mergeCell ref="B42:I42"/>
    <mergeCell ref="J42:Q42"/>
    <mergeCell ref="B43:I43"/>
    <mergeCell ref="J43:Q43"/>
    <mergeCell ref="J44:Q44"/>
    <mergeCell ref="B45:I48"/>
    <mergeCell ref="J45:Q48"/>
    <mergeCell ref="B49:I49"/>
    <mergeCell ref="J49:Q4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9"/>
  <sheetViews>
    <sheetView showGridLines="0" zoomScaleNormal="100" workbookViewId="0">
      <selection activeCell="B1" sqref="B1"/>
    </sheetView>
  </sheetViews>
  <sheetFormatPr defaultRowHeight="12.75" x14ac:dyDescent="0.2"/>
  <cols>
    <col min="1" max="1" width="2.5703125" customWidth="1"/>
    <col min="2" max="2" width="84" style="31" customWidth="1"/>
    <col min="3" max="3" width="10.85546875" hidden="1" customWidth="1"/>
    <col min="4" max="5" width="14.7109375" customWidth="1"/>
    <col min="6" max="6" width="21.85546875" style="13" bestFit="1" customWidth="1"/>
    <col min="7" max="8" width="14.7109375" customWidth="1"/>
    <col min="9" max="9" width="14.7109375" style="13" customWidth="1"/>
  </cols>
  <sheetData>
    <row r="1" spans="1:13" ht="15.75" x14ac:dyDescent="0.25">
      <c r="B1" s="66" t="str">
        <f>'Contents '!B2</f>
        <v>AL-NG911-RFP-16-001</v>
      </c>
      <c r="C1" s="61"/>
      <c r="D1" s="61"/>
      <c r="E1" s="61"/>
      <c r="F1" s="61"/>
      <c r="G1" s="61"/>
      <c r="H1" s="61"/>
      <c r="I1" s="61"/>
    </row>
    <row r="2" spans="1:13" ht="15" x14ac:dyDescent="0.25">
      <c r="B2" s="67" t="s">
        <v>113</v>
      </c>
      <c r="C2" s="61"/>
      <c r="D2" s="61"/>
      <c r="E2" s="61"/>
      <c r="F2" s="61"/>
      <c r="G2" s="61"/>
      <c r="H2" s="61"/>
      <c r="I2" s="61"/>
    </row>
    <row r="3" spans="1:13" ht="15" x14ac:dyDescent="0.25">
      <c r="B3" s="67" t="s">
        <v>31</v>
      </c>
      <c r="C3" s="61"/>
      <c r="D3" s="61"/>
      <c r="E3" s="61"/>
      <c r="F3" s="61"/>
      <c r="G3" s="61"/>
      <c r="H3" s="61"/>
      <c r="I3" s="61"/>
    </row>
    <row r="4" spans="1:13" ht="18" x14ac:dyDescent="0.25">
      <c r="A4" s="2"/>
      <c r="B4" s="68"/>
      <c r="C4" s="59"/>
      <c r="D4" s="60"/>
      <c r="E4" s="62"/>
      <c r="F4" s="62"/>
      <c r="G4" s="63"/>
      <c r="H4" s="63"/>
      <c r="I4" s="62"/>
    </row>
    <row r="5" spans="1:13" s="9" customFormat="1" ht="12.75" customHeight="1" x14ac:dyDescent="0.2">
      <c r="B5" s="170" t="s">
        <v>154</v>
      </c>
      <c r="C5" s="170"/>
      <c r="D5" s="170"/>
      <c r="E5" s="170"/>
      <c r="F5" s="170"/>
      <c r="G5" s="170"/>
      <c r="H5" s="170"/>
      <c r="I5" s="69"/>
      <c r="J5" s="11"/>
      <c r="K5" s="11"/>
      <c r="L5" s="11"/>
      <c r="M5" s="11"/>
    </row>
    <row r="6" spans="1:13" ht="38.25" customHeight="1" x14ac:dyDescent="0.2">
      <c r="A6" s="3"/>
      <c r="B6" s="170"/>
      <c r="C6" s="170"/>
      <c r="D6" s="170"/>
      <c r="E6" s="170"/>
      <c r="F6" s="170"/>
      <c r="G6" s="170"/>
      <c r="H6" s="170"/>
      <c r="I6" s="69"/>
      <c r="J6" s="11"/>
      <c r="K6" s="11"/>
      <c r="L6" s="11"/>
      <c r="M6" s="11"/>
    </row>
    <row r="7" spans="1:13" x14ac:dyDescent="0.2">
      <c r="A7" s="3"/>
      <c r="B7" s="70"/>
      <c r="C7" s="71"/>
      <c r="D7" s="72"/>
      <c r="E7" s="72"/>
      <c r="F7" s="72"/>
      <c r="G7" s="73"/>
      <c r="H7" s="63"/>
      <c r="I7" s="23"/>
    </row>
    <row r="8" spans="1:13" s="19" customFormat="1" ht="16.5" customHeight="1" x14ac:dyDescent="0.2">
      <c r="A8" s="3"/>
      <c r="B8" s="74"/>
      <c r="C8" s="75"/>
      <c r="D8" s="60"/>
      <c r="E8" s="73"/>
      <c r="F8" s="73"/>
      <c r="G8" s="73"/>
      <c r="H8" s="73"/>
      <c r="I8" s="63"/>
    </row>
    <row r="9" spans="1:13" s="19" customFormat="1" ht="16.5" customHeight="1" x14ac:dyDescent="0.2">
      <c r="A9" s="3"/>
      <c r="B9" s="170" t="s">
        <v>117</v>
      </c>
      <c r="C9" s="170"/>
      <c r="D9" s="170"/>
      <c r="E9" s="170"/>
      <c r="F9" s="170"/>
      <c r="G9" s="73"/>
      <c r="H9" s="73"/>
      <c r="I9" s="63"/>
    </row>
    <row r="10" spans="1:13" s="19" customFormat="1" ht="33" customHeight="1" x14ac:dyDescent="0.2">
      <c r="A10" s="3"/>
      <c r="B10" s="170"/>
      <c r="C10" s="170"/>
      <c r="D10" s="170"/>
      <c r="E10" s="170"/>
      <c r="F10" s="170"/>
      <c r="G10" s="73"/>
      <c r="H10" s="73"/>
      <c r="I10" s="63"/>
    </row>
    <row r="11" spans="1:13" ht="27.75" customHeight="1" x14ac:dyDescent="0.2">
      <c r="A11" s="3"/>
      <c r="B11" s="44"/>
      <c r="C11" s="45"/>
      <c r="D11" s="171" t="s">
        <v>16</v>
      </c>
      <c r="E11" s="172"/>
      <c r="F11" s="173"/>
      <c r="G11" s="169" t="s">
        <v>15</v>
      </c>
      <c r="H11" s="169"/>
      <c r="I11" s="169"/>
    </row>
    <row r="12" spans="1:13" ht="38.25" x14ac:dyDescent="0.2">
      <c r="A12" s="3"/>
      <c r="B12" s="46" t="s">
        <v>7</v>
      </c>
      <c r="C12" s="47" t="s">
        <v>0</v>
      </c>
      <c r="D12" s="48" t="s">
        <v>9</v>
      </c>
      <c r="E12" s="46" t="s">
        <v>17</v>
      </c>
      <c r="F12" s="46" t="s">
        <v>19</v>
      </c>
      <c r="G12" s="48" t="s">
        <v>9</v>
      </c>
      <c r="H12" s="46" t="s">
        <v>10</v>
      </c>
      <c r="I12" s="46" t="s">
        <v>11</v>
      </c>
    </row>
    <row r="13" spans="1:13" s="19" customFormat="1" x14ac:dyDescent="0.2">
      <c r="A13" s="3"/>
      <c r="B13" s="49" t="s">
        <v>42</v>
      </c>
      <c r="C13" s="50"/>
      <c r="D13" s="51"/>
      <c r="E13" s="51"/>
      <c r="F13" s="51"/>
      <c r="G13" s="51"/>
      <c r="H13" s="51"/>
      <c r="I13" s="51"/>
    </row>
    <row r="14" spans="1:13" s="13" customFormat="1" x14ac:dyDescent="0.2">
      <c r="A14" s="3"/>
      <c r="B14" s="76" t="s">
        <v>48</v>
      </c>
      <c r="C14" s="21"/>
      <c r="D14" s="36">
        <v>8</v>
      </c>
      <c r="E14" s="17">
        <v>10000</v>
      </c>
      <c r="F14" s="83">
        <f>SUM(D14*E14)</f>
        <v>80000</v>
      </c>
      <c r="G14" s="36">
        <v>8</v>
      </c>
      <c r="H14" s="17">
        <v>1200</v>
      </c>
      <c r="I14" s="83">
        <f>SUM(G14*H14)</f>
        <v>9600</v>
      </c>
    </row>
    <row r="15" spans="1:13" s="19" customFormat="1" x14ac:dyDescent="0.2">
      <c r="A15" s="40"/>
      <c r="B15" s="77" t="s">
        <v>129</v>
      </c>
      <c r="C15" s="41"/>
      <c r="D15" s="42"/>
      <c r="E15" s="43">
        <v>0</v>
      </c>
      <c r="F15" s="84">
        <f>SUM(D15*E15)</f>
        <v>0</v>
      </c>
      <c r="G15" s="42"/>
      <c r="H15" s="43">
        <v>0</v>
      </c>
      <c r="I15" s="84">
        <f>SUM(G15*H15)</f>
        <v>0</v>
      </c>
    </row>
    <row r="16" spans="1:13" s="19" customFormat="1" x14ac:dyDescent="0.2">
      <c r="A16" s="40"/>
      <c r="B16" s="77" t="s">
        <v>130</v>
      </c>
      <c r="C16" s="41"/>
      <c r="D16" s="42"/>
      <c r="E16" s="43">
        <v>0</v>
      </c>
      <c r="F16" s="84">
        <f t="shared" ref="F16:F19" si="0">SUM(D16*E16)</f>
        <v>0</v>
      </c>
      <c r="G16" s="42"/>
      <c r="H16" s="43">
        <v>0</v>
      </c>
      <c r="I16" s="84">
        <f t="shared" ref="I16:I19" si="1">SUM(G16*H16)</f>
        <v>0</v>
      </c>
    </row>
    <row r="17" spans="1:9" s="19" customFormat="1" x14ac:dyDescent="0.2">
      <c r="A17" s="40"/>
      <c r="B17" s="77" t="s">
        <v>131</v>
      </c>
      <c r="C17" s="41"/>
      <c r="D17" s="42"/>
      <c r="E17" s="43">
        <v>0</v>
      </c>
      <c r="F17" s="84">
        <f t="shared" si="0"/>
        <v>0</v>
      </c>
      <c r="G17" s="42"/>
      <c r="H17" s="43">
        <v>0</v>
      </c>
      <c r="I17" s="84">
        <f t="shared" si="1"/>
        <v>0</v>
      </c>
    </row>
    <row r="18" spans="1:9" s="19" customFormat="1" x14ac:dyDescent="0.2">
      <c r="A18" s="40"/>
      <c r="B18" s="77" t="s">
        <v>84</v>
      </c>
      <c r="C18" s="41"/>
      <c r="D18" s="42"/>
      <c r="E18" s="43">
        <v>0</v>
      </c>
      <c r="F18" s="84">
        <f t="shared" si="0"/>
        <v>0</v>
      </c>
      <c r="G18" s="42"/>
      <c r="H18" s="43">
        <v>0</v>
      </c>
      <c r="I18" s="84">
        <f t="shared" si="1"/>
        <v>0</v>
      </c>
    </row>
    <row r="19" spans="1:9" s="19" customFormat="1" x14ac:dyDescent="0.2">
      <c r="A19" s="40"/>
      <c r="B19" s="77" t="s">
        <v>85</v>
      </c>
      <c r="C19" s="41"/>
      <c r="D19" s="42"/>
      <c r="E19" s="43">
        <v>0</v>
      </c>
      <c r="F19" s="84">
        <f t="shared" si="0"/>
        <v>0</v>
      </c>
      <c r="G19" s="42"/>
      <c r="H19" s="43">
        <v>0</v>
      </c>
      <c r="I19" s="84">
        <f t="shared" si="1"/>
        <v>0</v>
      </c>
    </row>
    <row r="20" spans="1:9" s="19" customFormat="1" x14ac:dyDescent="0.2">
      <c r="A20" s="40"/>
      <c r="B20" s="78" t="s">
        <v>132</v>
      </c>
      <c r="C20" s="41"/>
      <c r="D20" s="42"/>
      <c r="E20" s="43">
        <v>0</v>
      </c>
      <c r="F20" s="84">
        <f>SUM(D20*E20)</f>
        <v>0</v>
      </c>
      <c r="G20" s="42"/>
      <c r="H20" s="43">
        <v>0</v>
      </c>
      <c r="I20" s="84">
        <f>SUM(G20*H20)</f>
        <v>0</v>
      </c>
    </row>
    <row r="21" spans="1:9" s="19" customFormat="1" x14ac:dyDescent="0.2">
      <c r="A21" s="3"/>
      <c r="B21" s="76" t="s">
        <v>49</v>
      </c>
      <c r="C21" s="21"/>
      <c r="D21" s="36"/>
      <c r="E21" s="17">
        <v>0</v>
      </c>
      <c r="F21" s="83">
        <f t="shared" ref="F21:F53" si="2">SUM(D21*E21)</f>
        <v>0</v>
      </c>
      <c r="G21" s="36"/>
      <c r="H21" s="17">
        <v>0</v>
      </c>
      <c r="I21" s="83">
        <f t="shared" ref="I21:I22" si="3">SUM(G21*H21)</f>
        <v>0</v>
      </c>
    </row>
    <row r="22" spans="1:9" s="19" customFormat="1" x14ac:dyDescent="0.2">
      <c r="A22" s="3"/>
      <c r="B22" s="76" t="s">
        <v>50</v>
      </c>
      <c r="C22" s="21"/>
      <c r="D22" s="36"/>
      <c r="E22" s="17">
        <v>0</v>
      </c>
      <c r="F22" s="83">
        <f t="shared" si="2"/>
        <v>0</v>
      </c>
      <c r="G22" s="36"/>
      <c r="H22" s="17">
        <v>0</v>
      </c>
      <c r="I22" s="83">
        <f t="shared" si="3"/>
        <v>0</v>
      </c>
    </row>
    <row r="23" spans="1:9" s="19" customFormat="1" x14ac:dyDescent="0.2">
      <c r="A23" s="3"/>
      <c r="B23" s="76" t="s">
        <v>51</v>
      </c>
      <c r="C23" s="21"/>
      <c r="D23" s="36"/>
      <c r="E23" s="17">
        <v>0</v>
      </c>
      <c r="F23" s="83">
        <f>SUM(D23*E23)</f>
        <v>0</v>
      </c>
      <c r="G23" s="36"/>
      <c r="H23" s="17">
        <v>0</v>
      </c>
      <c r="I23" s="83">
        <f>SUM(G23*H23)</f>
        <v>0</v>
      </c>
    </row>
    <row r="24" spans="1:9" s="19" customFormat="1" x14ac:dyDescent="0.2">
      <c r="A24" s="3"/>
      <c r="B24" s="76" t="s">
        <v>52</v>
      </c>
      <c r="C24" s="21"/>
      <c r="D24" s="36"/>
      <c r="E24" s="17">
        <v>0</v>
      </c>
      <c r="F24" s="83">
        <f>SUM(D24*E24)</f>
        <v>0</v>
      </c>
      <c r="G24" s="36"/>
      <c r="H24" s="17">
        <v>0</v>
      </c>
      <c r="I24" s="83">
        <f>SUM(G24*H24)</f>
        <v>0</v>
      </c>
    </row>
    <row r="25" spans="1:9" s="19" customFormat="1" x14ac:dyDescent="0.2">
      <c r="A25" s="3"/>
      <c r="B25" s="79" t="s">
        <v>18</v>
      </c>
      <c r="C25" s="32"/>
      <c r="D25" s="52" t="s">
        <v>12</v>
      </c>
      <c r="E25" s="51"/>
      <c r="F25" s="53">
        <f>SUM(F14:F24)</f>
        <v>80000</v>
      </c>
      <c r="G25" s="52" t="s">
        <v>12</v>
      </c>
      <c r="H25" s="51"/>
      <c r="I25" s="53">
        <f>SUM(I14:I24)</f>
        <v>9600</v>
      </c>
    </row>
    <row r="26" spans="1:9" s="19" customFormat="1" x14ac:dyDescent="0.2">
      <c r="A26" s="3"/>
      <c r="B26" s="80" t="s">
        <v>124</v>
      </c>
      <c r="C26" s="35"/>
      <c r="D26" s="52" t="s">
        <v>12</v>
      </c>
      <c r="E26" s="51"/>
      <c r="F26" s="54" t="s">
        <v>12</v>
      </c>
      <c r="G26" s="52" t="s">
        <v>12</v>
      </c>
      <c r="H26" s="51"/>
      <c r="I26" s="54" t="s">
        <v>12</v>
      </c>
    </row>
    <row r="27" spans="1:9" s="19" customFormat="1" x14ac:dyDescent="0.2">
      <c r="A27" s="3"/>
      <c r="B27" s="76" t="s">
        <v>118</v>
      </c>
      <c r="C27" s="21"/>
      <c r="D27" s="36">
        <v>4</v>
      </c>
      <c r="E27" s="17">
        <v>1500</v>
      </c>
      <c r="F27" s="83">
        <f>SUM(D27*E27)</f>
        <v>6000</v>
      </c>
      <c r="G27" s="36">
        <v>4</v>
      </c>
      <c r="H27" s="17">
        <v>150</v>
      </c>
      <c r="I27" s="83">
        <f>SUM(G27*H27)</f>
        <v>600</v>
      </c>
    </row>
    <row r="28" spans="1:9" s="19" customFormat="1" x14ac:dyDescent="0.2">
      <c r="A28" s="40"/>
      <c r="B28" s="77" t="s">
        <v>133</v>
      </c>
      <c r="C28" s="41"/>
      <c r="D28" s="42"/>
      <c r="E28" s="43">
        <v>0</v>
      </c>
      <c r="F28" s="84">
        <f t="shared" ref="F28:F32" si="4">SUM(D28*E28)</f>
        <v>0</v>
      </c>
      <c r="G28" s="42"/>
      <c r="H28" s="43">
        <v>0</v>
      </c>
      <c r="I28" s="84">
        <f t="shared" ref="I28:I32" si="5">SUM(G28*H28)</f>
        <v>0</v>
      </c>
    </row>
    <row r="29" spans="1:9" s="19" customFormat="1" x14ac:dyDescent="0.2">
      <c r="A29" s="40"/>
      <c r="B29" s="77" t="s">
        <v>134</v>
      </c>
      <c r="C29" s="41"/>
      <c r="D29" s="42"/>
      <c r="E29" s="43">
        <v>0</v>
      </c>
      <c r="F29" s="84">
        <f t="shared" si="4"/>
        <v>0</v>
      </c>
      <c r="G29" s="42"/>
      <c r="H29" s="43">
        <v>0</v>
      </c>
      <c r="I29" s="84">
        <f t="shared" si="5"/>
        <v>0</v>
      </c>
    </row>
    <row r="30" spans="1:9" s="19" customFormat="1" x14ac:dyDescent="0.2">
      <c r="A30" s="40"/>
      <c r="B30" s="77" t="s">
        <v>135</v>
      </c>
      <c r="C30" s="41"/>
      <c r="D30" s="42"/>
      <c r="E30" s="43">
        <v>0</v>
      </c>
      <c r="F30" s="84">
        <f t="shared" si="4"/>
        <v>0</v>
      </c>
      <c r="G30" s="42"/>
      <c r="H30" s="43">
        <v>0</v>
      </c>
      <c r="I30" s="84">
        <f t="shared" si="5"/>
        <v>0</v>
      </c>
    </row>
    <row r="31" spans="1:9" s="19" customFormat="1" x14ac:dyDescent="0.2">
      <c r="A31" s="40"/>
      <c r="B31" s="77" t="s">
        <v>136</v>
      </c>
      <c r="C31" s="41"/>
      <c r="D31" s="42"/>
      <c r="E31" s="43">
        <v>0</v>
      </c>
      <c r="F31" s="84">
        <f t="shared" si="4"/>
        <v>0</v>
      </c>
      <c r="G31" s="42"/>
      <c r="H31" s="43">
        <v>0</v>
      </c>
      <c r="I31" s="84">
        <f t="shared" si="5"/>
        <v>0</v>
      </c>
    </row>
    <row r="32" spans="1:9" s="19" customFormat="1" x14ac:dyDescent="0.2">
      <c r="A32" s="40"/>
      <c r="B32" s="77" t="s">
        <v>137</v>
      </c>
      <c r="C32" s="41"/>
      <c r="D32" s="42"/>
      <c r="E32" s="43">
        <v>0</v>
      </c>
      <c r="F32" s="84">
        <f t="shared" si="4"/>
        <v>0</v>
      </c>
      <c r="G32" s="42"/>
      <c r="H32" s="43">
        <v>0</v>
      </c>
      <c r="I32" s="84">
        <f t="shared" si="5"/>
        <v>0</v>
      </c>
    </row>
    <row r="33" spans="1:9" s="19" customFormat="1" x14ac:dyDescent="0.2">
      <c r="A33" s="40"/>
      <c r="B33" s="77" t="s">
        <v>138</v>
      </c>
      <c r="C33" s="41"/>
      <c r="D33" s="42"/>
      <c r="E33" s="43">
        <v>0</v>
      </c>
      <c r="F33" s="84">
        <f>SUM(D33*E33)</f>
        <v>0</v>
      </c>
      <c r="G33" s="42"/>
      <c r="H33" s="43">
        <v>0</v>
      </c>
      <c r="I33" s="84">
        <f>SUM(G33*H33)</f>
        <v>0</v>
      </c>
    </row>
    <row r="34" spans="1:9" s="19" customFormat="1" x14ac:dyDescent="0.2">
      <c r="A34" s="40"/>
      <c r="B34" s="77" t="s">
        <v>139</v>
      </c>
      <c r="C34" s="41"/>
      <c r="D34" s="42"/>
      <c r="E34" s="43">
        <v>0</v>
      </c>
      <c r="F34" s="84">
        <f>SUM(D34*E34)</f>
        <v>0</v>
      </c>
      <c r="G34" s="42"/>
      <c r="H34" s="43">
        <v>0</v>
      </c>
      <c r="I34" s="84">
        <f>SUM(G34*H34)</f>
        <v>0</v>
      </c>
    </row>
    <row r="35" spans="1:9" s="19" customFormat="1" x14ac:dyDescent="0.2">
      <c r="A35" s="40"/>
      <c r="B35" s="77" t="s">
        <v>140</v>
      </c>
      <c r="C35" s="41"/>
      <c r="D35" s="42"/>
      <c r="E35" s="43">
        <v>0</v>
      </c>
      <c r="F35" s="84">
        <f>SUM(D35*E35)</f>
        <v>0</v>
      </c>
      <c r="G35" s="42"/>
      <c r="H35" s="43">
        <v>0</v>
      </c>
      <c r="I35" s="84">
        <f>SUM(G35*H35)</f>
        <v>0</v>
      </c>
    </row>
    <row r="36" spans="1:9" s="19" customFormat="1" x14ac:dyDescent="0.2">
      <c r="A36" s="3"/>
      <c r="B36" s="76" t="s">
        <v>53</v>
      </c>
      <c r="C36" s="21"/>
      <c r="D36" s="36"/>
      <c r="E36" s="17">
        <v>0</v>
      </c>
      <c r="F36" s="83">
        <f>SUM(D36*E36)</f>
        <v>0</v>
      </c>
      <c r="G36" s="36"/>
      <c r="H36" s="17">
        <v>0</v>
      </c>
      <c r="I36" s="83">
        <f t="shared" ref="I36:I37" si="6">SUM(G36*H36)</f>
        <v>0</v>
      </c>
    </row>
    <row r="37" spans="1:9" s="19" customFormat="1" x14ac:dyDescent="0.2">
      <c r="A37" s="3"/>
      <c r="B37" s="76" t="s">
        <v>54</v>
      </c>
      <c r="C37" s="21"/>
      <c r="D37" s="36"/>
      <c r="E37" s="17">
        <v>0</v>
      </c>
      <c r="F37" s="83">
        <f>SUM(D37*E37)</f>
        <v>0</v>
      </c>
      <c r="G37" s="36"/>
      <c r="H37" s="17">
        <v>0</v>
      </c>
      <c r="I37" s="83">
        <f t="shared" si="6"/>
        <v>0</v>
      </c>
    </row>
    <row r="38" spans="1:9" s="19" customFormat="1" x14ac:dyDescent="0.2">
      <c r="A38" s="40"/>
      <c r="B38" s="77" t="s">
        <v>86</v>
      </c>
      <c r="C38" s="41"/>
      <c r="D38" s="42"/>
      <c r="E38" s="43">
        <v>0</v>
      </c>
      <c r="F38" s="84">
        <f t="shared" ref="F38" si="7">SUM(D38*E38)</f>
        <v>0</v>
      </c>
      <c r="G38" s="42"/>
      <c r="H38" s="43">
        <v>0</v>
      </c>
      <c r="I38" s="84">
        <f t="shared" ref="I38" si="8">SUM(G38*H38)</f>
        <v>0</v>
      </c>
    </row>
    <row r="39" spans="1:9" s="19" customFormat="1" x14ac:dyDescent="0.2">
      <c r="A39" s="3"/>
      <c r="B39" s="79" t="s">
        <v>18</v>
      </c>
      <c r="C39" s="32"/>
      <c r="D39" s="52" t="s">
        <v>12</v>
      </c>
      <c r="E39" s="51"/>
      <c r="F39" s="53">
        <f>SUM(F27:F38)</f>
        <v>6000</v>
      </c>
      <c r="G39" s="52" t="s">
        <v>12</v>
      </c>
      <c r="H39" s="51"/>
      <c r="I39" s="53">
        <f>SUM(I27:I38)</f>
        <v>600</v>
      </c>
    </row>
    <row r="40" spans="1:9" x14ac:dyDescent="0.2">
      <c r="A40" s="3"/>
      <c r="B40" s="80" t="s">
        <v>141</v>
      </c>
      <c r="C40" s="35"/>
      <c r="D40" s="52" t="s">
        <v>12</v>
      </c>
      <c r="E40" s="51"/>
      <c r="F40" s="54" t="s">
        <v>12</v>
      </c>
      <c r="G40" s="52" t="s">
        <v>12</v>
      </c>
      <c r="H40" s="51"/>
      <c r="I40" s="54" t="s">
        <v>12</v>
      </c>
    </row>
    <row r="41" spans="1:9" s="19" customFormat="1" x14ac:dyDescent="0.2">
      <c r="A41" s="3"/>
      <c r="B41" s="81" t="s">
        <v>119</v>
      </c>
      <c r="C41" s="21"/>
      <c r="D41" s="36"/>
      <c r="E41" s="17">
        <v>0</v>
      </c>
      <c r="F41" s="83">
        <f t="shared" si="2"/>
        <v>0</v>
      </c>
      <c r="G41" s="36"/>
      <c r="H41" s="17">
        <v>0</v>
      </c>
      <c r="I41" s="83">
        <f t="shared" ref="I41:I54" si="9">SUM(G41*H41)</f>
        <v>0</v>
      </c>
    </row>
    <row r="42" spans="1:9" s="19" customFormat="1" x14ac:dyDescent="0.2">
      <c r="A42" s="40"/>
      <c r="B42" s="77" t="s">
        <v>87</v>
      </c>
      <c r="C42" s="41"/>
      <c r="D42" s="42"/>
      <c r="E42" s="43">
        <v>0</v>
      </c>
      <c r="F42" s="84">
        <f t="shared" ref="F42:F45" si="10">SUM(D42*E42)</f>
        <v>0</v>
      </c>
      <c r="G42" s="42"/>
      <c r="H42" s="43">
        <v>0</v>
      </c>
      <c r="I42" s="84">
        <f t="shared" ref="I42:I45" si="11">SUM(G42*H42)</f>
        <v>0</v>
      </c>
    </row>
    <row r="43" spans="1:9" s="19" customFormat="1" x14ac:dyDescent="0.2">
      <c r="A43" s="40"/>
      <c r="B43" s="77" t="s">
        <v>127</v>
      </c>
      <c r="C43" s="41"/>
      <c r="D43" s="42"/>
      <c r="E43" s="43">
        <v>0</v>
      </c>
      <c r="F43" s="84">
        <f t="shared" si="10"/>
        <v>0</v>
      </c>
      <c r="G43" s="42"/>
      <c r="H43" s="43">
        <v>0</v>
      </c>
      <c r="I43" s="84">
        <f t="shared" si="11"/>
        <v>0</v>
      </c>
    </row>
    <row r="44" spans="1:9" s="19" customFormat="1" x14ac:dyDescent="0.2">
      <c r="A44" s="40"/>
      <c r="B44" s="77" t="s">
        <v>88</v>
      </c>
      <c r="C44" s="41"/>
      <c r="D44" s="42"/>
      <c r="E44" s="43">
        <v>0</v>
      </c>
      <c r="F44" s="84">
        <f t="shared" si="10"/>
        <v>0</v>
      </c>
      <c r="G44" s="42"/>
      <c r="H44" s="43">
        <v>0</v>
      </c>
      <c r="I44" s="84">
        <f t="shared" si="11"/>
        <v>0</v>
      </c>
    </row>
    <row r="45" spans="1:9" s="19" customFormat="1" x14ac:dyDescent="0.2">
      <c r="A45" s="40"/>
      <c r="B45" s="77" t="s">
        <v>128</v>
      </c>
      <c r="C45" s="41"/>
      <c r="D45" s="42"/>
      <c r="E45" s="43">
        <v>0</v>
      </c>
      <c r="F45" s="84">
        <f t="shared" si="10"/>
        <v>0</v>
      </c>
      <c r="G45" s="42"/>
      <c r="H45" s="43">
        <v>0</v>
      </c>
      <c r="I45" s="84">
        <f t="shared" si="11"/>
        <v>0</v>
      </c>
    </row>
    <row r="46" spans="1:9" s="19" customFormat="1" x14ac:dyDescent="0.2">
      <c r="A46" s="3"/>
      <c r="B46" s="81" t="s">
        <v>55</v>
      </c>
      <c r="C46" s="21"/>
      <c r="D46" s="36"/>
      <c r="E46" s="17">
        <v>0</v>
      </c>
      <c r="F46" s="83">
        <f t="shared" si="2"/>
        <v>0</v>
      </c>
      <c r="G46" s="36"/>
      <c r="H46" s="17">
        <v>0</v>
      </c>
      <c r="I46" s="83">
        <f t="shared" si="9"/>
        <v>0</v>
      </c>
    </row>
    <row r="47" spans="1:9" s="19" customFormat="1" x14ac:dyDescent="0.2">
      <c r="A47" s="3"/>
      <c r="B47" s="76" t="s">
        <v>56</v>
      </c>
      <c r="C47" s="21"/>
      <c r="D47" s="36"/>
      <c r="E47" s="17">
        <v>0</v>
      </c>
      <c r="F47" s="83">
        <f t="shared" si="2"/>
        <v>0</v>
      </c>
      <c r="G47" s="36"/>
      <c r="H47" s="17">
        <v>0</v>
      </c>
      <c r="I47" s="83">
        <f t="shared" si="9"/>
        <v>0</v>
      </c>
    </row>
    <row r="48" spans="1:9" s="19" customFormat="1" x14ac:dyDescent="0.2">
      <c r="A48" s="3"/>
      <c r="B48" s="81" t="s">
        <v>57</v>
      </c>
      <c r="C48" s="21"/>
      <c r="D48" s="36"/>
      <c r="E48" s="17">
        <v>0</v>
      </c>
      <c r="F48" s="83">
        <f t="shared" ref="F48:F49" si="12">SUM(D48*E48)</f>
        <v>0</v>
      </c>
      <c r="G48" s="36"/>
      <c r="H48" s="17">
        <v>0</v>
      </c>
      <c r="I48" s="83">
        <f t="shared" si="9"/>
        <v>0</v>
      </c>
    </row>
    <row r="49" spans="1:9" s="19" customFormat="1" x14ac:dyDescent="0.2">
      <c r="A49" s="3"/>
      <c r="B49" s="76" t="s">
        <v>120</v>
      </c>
      <c r="C49" s="21"/>
      <c r="D49" s="36"/>
      <c r="E49" s="17">
        <v>0</v>
      </c>
      <c r="F49" s="83">
        <f t="shared" si="12"/>
        <v>0</v>
      </c>
      <c r="G49" s="36"/>
      <c r="H49" s="17">
        <v>0</v>
      </c>
      <c r="I49" s="83">
        <f t="shared" si="9"/>
        <v>0</v>
      </c>
    </row>
    <row r="50" spans="1:9" s="19" customFormat="1" x14ac:dyDescent="0.2">
      <c r="A50" s="3"/>
      <c r="B50" s="81" t="s">
        <v>121</v>
      </c>
      <c r="C50" s="21"/>
      <c r="D50" s="36"/>
      <c r="E50" s="17">
        <v>0</v>
      </c>
      <c r="F50" s="83">
        <f t="shared" ref="F50:F51" si="13">SUM(D50*E50)</f>
        <v>0</v>
      </c>
      <c r="G50" s="36"/>
      <c r="H50" s="17">
        <v>0</v>
      </c>
      <c r="I50" s="83">
        <f t="shared" si="9"/>
        <v>0</v>
      </c>
    </row>
    <row r="51" spans="1:9" s="19" customFormat="1" x14ac:dyDescent="0.2">
      <c r="A51" s="3"/>
      <c r="B51" s="76" t="s">
        <v>58</v>
      </c>
      <c r="C51" s="21"/>
      <c r="D51" s="36"/>
      <c r="E51" s="17">
        <v>0</v>
      </c>
      <c r="F51" s="83">
        <f t="shared" si="13"/>
        <v>0</v>
      </c>
      <c r="G51" s="36"/>
      <c r="H51" s="17">
        <v>0</v>
      </c>
      <c r="I51" s="83">
        <f t="shared" si="9"/>
        <v>0</v>
      </c>
    </row>
    <row r="52" spans="1:9" s="19" customFormat="1" x14ac:dyDescent="0.2">
      <c r="A52" s="3"/>
      <c r="B52" s="81" t="s">
        <v>59</v>
      </c>
      <c r="C52" s="21"/>
      <c r="D52" s="36"/>
      <c r="E52" s="17">
        <v>0</v>
      </c>
      <c r="F52" s="83">
        <f t="shared" si="2"/>
        <v>0</v>
      </c>
      <c r="G52" s="36"/>
      <c r="H52" s="17">
        <v>0</v>
      </c>
      <c r="I52" s="83">
        <f t="shared" si="9"/>
        <v>0</v>
      </c>
    </row>
    <row r="53" spans="1:9" s="19" customFormat="1" x14ac:dyDescent="0.2">
      <c r="A53" s="3"/>
      <c r="B53" s="76" t="s">
        <v>122</v>
      </c>
      <c r="C53" s="21"/>
      <c r="D53" s="36"/>
      <c r="E53" s="17">
        <v>0</v>
      </c>
      <c r="F53" s="83">
        <f t="shared" si="2"/>
        <v>0</v>
      </c>
      <c r="G53" s="36"/>
      <c r="H53" s="17">
        <v>0</v>
      </c>
      <c r="I53" s="83">
        <f t="shared" si="9"/>
        <v>0</v>
      </c>
    </row>
    <row r="54" spans="1:9" s="19" customFormat="1" x14ac:dyDescent="0.2">
      <c r="A54" s="3"/>
      <c r="B54" s="76" t="s">
        <v>60</v>
      </c>
      <c r="C54" s="21"/>
      <c r="D54" s="36"/>
      <c r="E54" s="17">
        <v>0</v>
      </c>
      <c r="F54" s="83">
        <f t="shared" ref="F54" si="14">SUM(D54*E54)</f>
        <v>0</v>
      </c>
      <c r="G54" s="36"/>
      <c r="H54" s="17">
        <v>0</v>
      </c>
      <c r="I54" s="83">
        <f t="shared" si="9"/>
        <v>0</v>
      </c>
    </row>
    <row r="55" spans="1:9" s="19" customFormat="1" x14ac:dyDescent="0.2">
      <c r="A55" s="40"/>
      <c r="B55" s="77" t="s">
        <v>126</v>
      </c>
      <c r="C55" s="41"/>
      <c r="D55" s="42"/>
      <c r="E55" s="43">
        <v>0</v>
      </c>
      <c r="F55" s="84">
        <f t="shared" ref="F55" si="15">SUM(D55*E55)</f>
        <v>0</v>
      </c>
      <c r="G55" s="42"/>
      <c r="H55" s="43">
        <v>0</v>
      </c>
      <c r="I55" s="84">
        <f t="shared" ref="I55" si="16">SUM(G55*H55)</f>
        <v>0</v>
      </c>
    </row>
    <row r="56" spans="1:9" s="19" customFormat="1" x14ac:dyDescent="0.2">
      <c r="A56" s="3"/>
      <c r="B56" s="79" t="s">
        <v>18</v>
      </c>
      <c r="C56" s="32"/>
      <c r="D56" s="52" t="s">
        <v>12</v>
      </c>
      <c r="E56" s="51"/>
      <c r="F56" s="53">
        <f>SUM(F41:F55)</f>
        <v>0</v>
      </c>
      <c r="G56" s="52" t="s">
        <v>12</v>
      </c>
      <c r="H56" s="51"/>
      <c r="I56" s="53">
        <f>SUM(I41:I55)</f>
        <v>0</v>
      </c>
    </row>
    <row r="57" spans="1:9" s="19" customFormat="1" x14ac:dyDescent="0.2">
      <c r="A57" s="3"/>
      <c r="B57" s="49" t="s">
        <v>61</v>
      </c>
      <c r="C57" s="34"/>
      <c r="D57" s="54" t="s">
        <v>12</v>
      </c>
      <c r="E57" s="51"/>
      <c r="F57" s="51"/>
      <c r="G57" s="51"/>
      <c r="H57" s="51"/>
      <c r="I57" s="51"/>
    </row>
    <row r="58" spans="1:9" s="19" customFormat="1" x14ac:dyDescent="0.2">
      <c r="A58" s="3"/>
      <c r="B58" s="81" t="s">
        <v>62</v>
      </c>
      <c r="C58" s="21"/>
      <c r="D58" s="36"/>
      <c r="E58" s="17">
        <v>0</v>
      </c>
      <c r="F58" s="83">
        <f t="shared" ref="F58:F66" si="17">SUM(D58*E58)</f>
        <v>0</v>
      </c>
      <c r="G58" s="36"/>
      <c r="H58" s="17">
        <v>0</v>
      </c>
      <c r="I58" s="83">
        <f t="shared" ref="I58:I66" si="18">SUM(G58*H58)</f>
        <v>0</v>
      </c>
    </row>
    <row r="59" spans="1:9" s="19" customFormat="1" x14ac:dyDescent="0.2">
      <c r="A59" s="40"/>
      <c r="B59" s="78" t="s">
        <v>89</v>
      </c>
      <c r="C59" s="41"/>
      <c r="D59" s="42"/>
      <c r="E59" s="43">
        <v>0</v>
      </c>
      <c r="F59" s="84">
        <f t="shared" ref="F59:F61" si="19">SUM(D59*E59)</f>
        <v>0</v>
      </c>
      <c r="G59" s="42"/>
      <c r="H59" s="43">
        <v>0</v>
      </c>
      <c r="I59" s="84">
        <f t="shared" ref="I59:I61" si="20">SUM(G59*H59)</f>
        <v>0</v>
      </c>
    </row>
    <row r="60" spans="1:9" s="19" customFormat="1" x14ac:dyDescent="0.2">
      <c r="A60" s="40"/>
      <c r="B60" s="78" t="s">
        <v>90</v>
      </c>
      <c r="C60" s="41"/>
      <c r="D60" s="36"/>
      <c r="E60" s="43">
        <v>0</v>
      </c>
      <c r="F60" s="84">
        <f t="shared" si="19"/>
        <v>0</v>
      </c>
      <c r="G60" s="36"/>
      <c r="H60" s="43">
        <v>0</v>
      </c>
      <c r="I60" s="84">
        <f t="shared" si="20"/>
        <v>0</v>
      </c>
    </row>
    <row r="61" spans="1:9" s="19" customFormat="1" x14ac:dyDescent="0.2">
      <c r="A61" s="40"/>
      <c r="B61" s="78" t="s">
        <v>91</v>
      </c>
      <c r="C61" s="41"/>
      <c r="D61" s="36"/>
      <c r="E61" s="43">
        <v>0</v>
      </c>
      <c r="F61" s="84">
        <f t="shared" si="19"/>
        <v>0</v>
      </c>
      <c r="G61" s="36"/>
      <c r="H61" s="43">
        <v>0</v>
      </c>
      <c r="I61" s="84">
        <f t="shared" si="20"/>
        <v>0</v>
      </c>
    </row>
    <row r="62" spans="1:9" s="19" customFormat="1" x14ac:dyDescent="0.2">
      <c r="A62" s="3"/>
      <c r="B62" s="81" t="s">
        <v>63</v>
      </c>
      <c r="C62" s="21"/>
      <c r="D62" s="36"/>
      <c r="E62" s="17">
        <v>0</v>
      </c>
      <c r="F62" s="83">
        <f t="shared" si="17"/>
        <v>0</v>
      </c>
      <c r="G62" s="36"/>
      <c r="H62" s="17">
        <v>0</v>
      </c>
      <c r="I62" s="83">
        <f t="shared" si="18"/>
        <v>0</v>
      </c>
    </row>
    <row r="63" spans="1:9" s="19" customFormat="1" x14ac:dyDescent="0.2">
      <c r="A63" s="3"/>
      <c r="B63" s="76" t="s">
        <v>64</v>
      </c>
      <c r="C63" s="21"/>
      <c r="D63" s="36"/>
      <c r="E63" s="17">
        <v>0</v>
      </c>
      <c r="F63" s="83">
        <f t="shared" si="17"/>
        <v>0</v>
      </c>
      <c r="G63" s="36"/>
      <c r="H63" s="17">
        <v>0</v>
      </c>
      <c r="I63" s="83">
        <f t="shared" si="18"/>
        <v>0</v>
      </c>
    </row>
    <row r="64" spans="1:9" s="19" customFormat="1" x14ac:dyDescent="0.2">
      <c r="A64" s="40"/>
      <c r="B64" s="78" t="s">
        <v>125</v>
      </c>
      <c r="C64" s="41"/>
      <c r="D64" s="42"/>
      <c r="E64" s="43">
        <v>0</v>
      </c>
      <c r="F64" s="84">
        <f t="shared" ref="F64:F65" si="21">SUM(D64*E64)</f>
        <v>0</v>
      </c>
      <c r="G64" s="42"/>
      <c r="H64" s="43">
        <v>0</v>
      </c>
      <c r="I64" s="84">
        <f t="shared" ref="I64:I65" si="22">SUM(G64*H64)</f>
        <v>0</v>
      </c>
    </row>
    <row r="65" spans="1:9" s="19" customFormat="1" x14ac:dyDescent="0.2">
      <c r="A65" s="40"/>
      <c r="B65" s="77" t="s">
        <v>92</v>
      </c>
      <c r="C65" s="41"/>
      <c r="D65" s="42"/>
      <c r="E65" s="43">
        <v>0</v>
      </c>
      <c r="F65" s="84">
        <f t="shared" si="21"/>
        <v>0</v>
      </c>
      <c r="G65" s="42"/>
      <c r="H65" s="43">
        <v>0</v>
      </c>
      <c r="I65" s="84">
        <f t="shared" si="22"/>
        <v>0</v>
      </c>
    </row>
    <row r="66" spans="1:9" s="19" customFormat="1" x14ac:dyDescent="0.2">
      <c r="A66" s="3"/>
      <c r="B66" s="81" t="s">
        <v>65</v>
      </c>
      <c r="C66" s="21"/>
      <c r="D66" s="36"/>
      <c r="E66" s="17">
        <v>0</v>
      </c>
      <c r="F66" s="83">
        <f t="shared" si="17"/>
        <v>0</v>
      </c>
      <c r="G66" s="36"/>
      <c r="H66" s="17">
        <v>0</v>
      </c>
      <c r="I66" s="83">
        <f t="shared" si="18"/>
        <v>0</v>
      </c>
    </row>
    <row r="67" spans="1:9" s="19" customFormat="1" x14ac:dyDescent="0.2">
      <c r="A67" s="3"/>
      <c r="B67" s="79" t="s">
        <v>18</v>
      </c>
      <c r="C67" s="32"/>
      <c r="D67" s="52" t="s">
        <v>12</v>
      </c>
      <c r="E67" s="51"/>
      <c r="F67" s="53">
        <f>SUM(F58:F66)</f>
        <v>0</v>
      </c>
      <c r="G67" s="52" t="s">
        <v>12</v>
      </c>
      <c r="H67" s="51"/>
      <c r="I67" s="53">
        <f>SUM(I58:I66)</f>
        <v>0</v>
      </c>
    </row>
    <row r="68" spans="1:9" s="19" customFormat="1" x14ac:dyDescent="0.2">
      <c r="A68" s="3"/>
      <c r="B68" s="49" t="s">
        <v>66</v>
      </c>
      <c r="C68" s="34"/>
      <c r="D68" s="51"/>
      <c r="E68" s="51"/>
      <c r="F68" s="51"/>
      <c r="G68" s="51"/>
      <c r="H68" s="51"/>
      <c r="I68" s="51"/>
    </row>
    <row r="69" spans="1:9" s="19" customFormat="1" x14ac:dyDescent="0.2">
      <c r="A69" s="3"/>
      <c r="B69" s="76" t="s">
        <v>67</v>
      </c>
      <c r="C69" s="21"/>
      <c r="D69" s="36"/>
      <c r="E69" s="17">
        <v>0</v>
      </c>
      <c r="F69" s="83">
        <f t="shared" ref="F69:F84" si="23">SUM(D69*E69)</f>
        <v>0</v>
      </c>
      <c r="G69" s="36"/>
      <c r="H69" s="17">
        <v>0</v>
      </c>
      <c r="I69" s="83">
        <f t="shared" ref="I69:I84" si="24">SUM(G69*H69)</f>
        <v>0</v>
      </c>
    </row>
    <row r="70" spans="1:9" s="19" customFormat="1" x14ac:dyDescent="0.2">
      <c r="A70" s="40"/>
      <c r="B70" s="78" t="s">
        <v>142</v>
      </c>
      <c r="C70" s="41"/>
      <c r="D70" s="42"/>
      <c r="E70" s="43">
        <v>0</v>
      </c>
      <c r="F70" s="84">
        <f t="shared" ref="F70:F75" si="25">SUM(D70*E70)</f>
        <v>0</v>
      </c>
      <c r="G70" s="42"/>
      <c r="H70" s="43">
        <v>0</v>
      </c>
      <c r="I70" s="84">
        <f t="shared" ref="I70:I75" si="26">SUM(G70*H70)</f>
        <v>0</v>
      </c>
    </row>
    <row r="71" spans="1:9" s="19" customFormat="1" x14ac:dyDescent="0.2">
      <c r="A71" s="40"/>
      <c r="B71" s="78" t="s">
        <v>143</v>
      </c>
      <c r="C71" s="41"/>
      <c r="D71" s="42"/>
      <c r="E71" s="43">
        <v>0</v>
      </c>
      <c r="F71" s="84">
        <f t="shared" si="25"/>
        <v>0</v>
      </c>
      <c r="G71" s="42"/>
      <c r="H71" s="43">
        <v>0</v>
      </c>
      <c r="I71" s="84">
        <f t="shared" si="26"/>
        <v>0</v>
      </c>
    </row>
    <row r="72" spans="1:9" s="19" customFormat="1" x14ac:dyDescent="0.2">
      <c r="A72" s="40"/>
      <c r="B72" s="78" t="s">
        <v>144</v>
      </c>
      <c r="C72" s="41"/>
      <c r="D72" s="42"/>
      <c r="E72" s="43">
        <v>0</v>
      </c>
      <c r="F72" s="84">
        <f t="shared" si="25"/>
        <v>0</v>
      </c>
      <c r="G72" s="42"/>
      <c r="H72" s="43">
        <v>0</v>
      </c>
      <c r="I72" s="84">
        <f t="shared" si="26"/>
        <v>0</v>
      </c>
    </row>
    <row r="73" spans="1:9" s="19" customFormat="1" x14ac:dyDescent="0.2">
      <c r="A73" s="40"/>
      <c r="B73" s="78" t="s">
        <v>145</v>
      </c>
      <c r="C73" s="41"/>
      <c r="D73" s="42"/>
      <c r="E73" s="43">
        <v>0</v>
      </c>
      <c r="F73" s="84">
        <f t="shared" si="25"/>
        <v>0</v>
      </c>
      <c r="G73" s="42"/>
      <c r="H73" s="43">
        <v>0</v>
      </c>
      <c r="I73" s="84">
        <f t="shared" si="26"/>
        <v>0</v>
      </c>
    </row>
    <row r="74" spans="1:9" s="19" customFormat="1" x14ac:dyDescent="0.2">
      <c r="A74" s="40"/>
      <c r="B74" s="78" t="s">
        <v>146</v>
      </c>
      <c r="C74" s="41"/>
      <c r="D74" s="42"/>
      <c r="E74" s="43">
        <v>0</v>
      </c>
      <c r="F74" s="84">
        <f t="shared" si="25"/>
        <v>0</v>
      </c>
      <c r="G74" s="36"/>
      <c r="H74" s="43">
        <v>0</v>
      </c>
      <c r="I74" s="84">
        <f t="shared" si="26"/>
        <v>0</v>
      </c>
    </row>
    <row r="75" spans="1:9" s="19" customFormat="1" x14ac:dyDescent="0.2">
      <c r="A75" s="40"/>
      <c r="B75" s="78" t="s">
        <v>94</v>
      </c>
      <c r="C75" s="41"/>
      <c r="D75" s="42"/>
      <c r="E75" s="43">
        <v>0</v>
      </c>
      <c r="F75" s="84">
        <f t="shared" si="25"/>
        <v>0</v>
      </c>
      <c r="G75" s="36"/>
      <c r="H75" s="43">
        <v>0</v>
      </c>
      <c r="I75" s="84">
        <f t="shared" si="26"/>
        <v>0</v>
      </c>
    </row>
    <row r="76" spans="1:9" s="19" customFormat="1" x14ac:dyDescent="0.2">
      <c r="A76" s="3"/>
      <c r="B76" s="76" t="s">
        <v>68</v>
      </c>
      <c r="C76" s="21"/>
      <c r="D76" s="42"/>
      <c r="E76" s="17">
        <v>0</v>
      </c>
      <c r="F76" s="83">
        <f t="shared" si="23"/>
        <v>0</v>
      </c>
      <c r="G76" s="36"/>
      <c r="H76" s="17">
        <v>0</v>
      </c>
      <c r="I76" s="83">
        <f t="shared" si="24"/>
        <v>0</v>
      </c>
    </row>
    <row r="77" spans="1:9" s="19" customFormat="1" x14ac:dyDescent="0.2">
      <c r="A77" s="3"/>
      <c r="B77" s="76" t="s">
        <v>69</v>
      </c>
      <c r="C77" s="21"/>
      <c r="D77" s="42"/>
      <c r="E77" s="17">
        <v>0</v>
      </c>
      <c r="F77" s="83">
        <f t="shared" si="23"/>
        <v>0</v>
      </c>
      <c r="G77" s="36"/>
      <c r="H77" s="17">
        <v>0</v>
      </c>
      <c r="I77" s="83">
        <f t="shared" si="24"/>
        <v>0</v>
      </c>
    </row>
    <row r="78" spans="1:9" s="19" customFormat="1" x14ac:dyDescent="0.2">
      <c r="A78" s="3"/>
      <c r="B78" s="76" t="s">
        <v>70</v>
      </c>
      <c r="C78" s="21"/>
      <c r="D78" s="42"/>
      <c r="E78" s="17">
        <v>0</v>
      </c>
      <c r="F78" s="83">
        <f t="shared" si="23"/>
        <v>0</v>
      </c>
      <c r="G78" s="36"/>
      <c r="H78" s="17">
        <v>0</v>
      </c>
      <c r="I78" s="83">
        <f t="shared" si="24"/>
        <v>0</v>
      </c>
    </row>
    <row r="79" spans="1:9" s="19" customFormat="1" x14ac:dyDescent="0.2">
      <c r="A79" s="3"/>
      <c r="B79" s="76" t="s">
        <v>71</v>
      </c>
      <c r="C79" s="21"/>
      <c r="D79" s="42"/>
      <c r="E79" s="17">
        <v>0</v>
      </c>
      <c r="F79" s="83">
        <f t="shared" si="23"/>
        <v>0</v>
      </c>
      <c r="G79" s="36"/>
      <c r="H79" s="17">
        <v>0</v>
      </c>
      <c r="I79" s="83">
        <f t="shared" si="24"/>
        <v>0</v>
      </c>
    </row>
    <row r="80" spans="1:9" s="19" customFormat="1" x14ac:dyDescent="0.2">
      <c r="A80" s="40"/>
      <c r="B80" s="78" t="s">
        <v>147</v>
      </c>
      <c r="C80" s="41"/>
      <c r="D80" s="42"/>
      <c r="E80" s="43">
        <v>0</v>
      </c>
      <c r="F80" s="84">
        <f t="shared" ref="F80:F81" si="27">SUM(D80*E80)</f>
        <v>0</v>
      </c>
      <c r="G80" s="36"/>
      <c r="H80" s="43">
        <v>0</v>
      </c>
      <c r="I80" s="84">
        <f t="shared" ref="I80:I81" si="28">SUM(G80*H80)</f>
        <v>0</v>
      </c>
    </row>
    <row r="81" spans="1:9" s="19" customFormat="1" x14ac:dyDescent="0.2">
      <c r="A81" s="40"/>
      <c r="B81" s="78" t="s">
        <v>93</v>
      </c>
      <c r="C81" s="41"/>
      <c r="D81" s="42"/>
      <c r="E81" s="43">
        <v>0</v>
      </c>
      <c r="F81" s="84">
        <f t="shared" si="27"/>
        <v>0</v>
      </c>
      <c r="G81" s="36"/>
      <c r="H81" s="43">
        <v>0</v>
      </c>
      <c r="I81" s="84">
        <f t="shared" si="28"/>
        <v>0</v>
      </c>
    </row>
    <row r="82" spans="1:9" s="19" customFormat="1" x14ac:dyDescent="0.2">
      <c r="A82" s="3"/>
      <c r="B82" s="76" t="s">
        <v>72</v>
      </c>
      <c r="C82" s="21"/>
      <c r="D82" s="36"/>
      <c r="E82" s="17">
        <v>0</v>
      </c>
      <c r="F82" s="83">
        <f t="shared" si="23"/>
        <v>0</v>
      </c>
      <c r="G82" s="36"/>
      <c r="H82" s="17">
        <v>0</v>
      </c>
      <c r="I82" s="83">
        <f t="shared" si="24"/>
        <v>0</v>
      </c>
    </row>
    <row r="83" spans="1:9" s="19" customFormat="1" x14ac:dyDescent="0.2">
      <c r="A83" s="3"/>
      <c r="B83" s="76" t="s">
        <v>73</v>
      </c>
      <c r="C83" s="21"/>
      <c r="D83" s="36"/>
      <c r="E83" s="17">
        <v>0</v>
      </c>
      <c r="F83" s="83">
        <f t="shared" si="23"/>
        <v>0</v>
      </c>
      <c r="G83" s="36"/>
      <c r="H83" s="17">
        <v>0</v>
      </c>
      <c r="I83" s="83">
        <f t="shared" si="24"/>
        <v>0</v>
      </c>
    </row>
    <row r="84" spans="1:9" s="19" customFormat="1" x14ac:dyDescent="0.2">
      <c r="A84" s="3"/>
      <c r="B84" s="76" t="s">
        <v>74</v>
      </c>
      <c r="C84" s="21"/>
      <c r="D84" s="36"/>
      <c r="E84" s="17">
        <v>0</v>
      </c>
      <c r="F84" s="83">
        <f t="shared" si="23"/>
        <v>0</v>
      </c>
      <c r="G84" s="36"/>
      <c r="H84" s="17">
        <v>0</v>
      </c>
      <c r="I84" s="83">
        <f t="shared" si="24"/>
        <v>0</v>
      </c>
    </row>
    <row r="85" spans="1:9" s="19" customFormat="1" x14ac:dyDescent="0.2">
      <c r="A85" s="3"/>
      <c r="B85" s="79" t="s">
        <v>18</v>
      </c>
      <c r="C85" s="32"/>
      <c r="D85" s="52" t="s">
        <v>12</v>
      </c>
      <c r="E85" s="51"/>
      <c r="F85" s="53">
        <f>SUM(F69:F84)</f>
        <v>0</v>
      </c>
      <c r="G85" s="52" t="s">
        <v>12</v>
      </c>
      <c r="H85" s="51"/>
      <c r="I85" s="53">
        <f>SUM(I69:I84)</f>
        <v>0</v>
      </c>
    </row>
    <row r="86" spans="1:9" s="19" customFormat="1" x14ac:dyDescent="0.2">
      <c r="A86" s="3"/>
      <c r="B86" s="49" t="s">
        <v>46</v>
      </c>
      <c r="C86" s="34"/>
      <c r="D86" s="51"/>
      <c r="E86" s="51"/>
      <c r="F86" s="51"/>
      <c r="G86" s="51"/>
      <c r="H86" s="51"/>
      <c r="I86" s="51"/>
    </row>
    <row r="87" spans="1:9" s="19" customFormat="1" x14ac:dyDescent="0.2">
      <c r="A87" s="3"/>
      <c r="B87" s="81" t="s">
        <v>75</v>
      </c>
      <c r="C87" s="21"/>
      <c r="D87" s="36"/>
      <c r="E87" s="17">
        <v>0</v>
      </c>
      <c r="F87" s="83">
        <f t="shared" ref="F87:F93" si="29">SUM(D87*E87)</f>
        <v>0</v>
      </c>
      <c r="G87" s="36"/>
      <c r="H87" s="17">
        <v>0</v>
      </c>
      <c r="I87" s="83">
        <f t="shared" ref="I87:I93" si="30">SUM(G87*H87)</f>
        <v>0</v>
      </c>
    </row>
    <row r="88" spans="1:9" s="19" customFormat="1" x14ac:dyDescent="0.2">
      <c r="A88" s="40"/>
      <c r="B88" s="78" t="s">
        <v>148</v>
      </c>
      <c r="C88" s="41"/>
      <c r="D88" s="42"/>
      <c r="E88" s="43">
        <v>0</v>
      </c>
      <c r="F88" s="84">
        <f t="shared" ref="F88:F90" si="31">SUM(D88*E88)</f>
        <v>0</v>
      </c>
      <c r="G88" s="42"/>
      <c r="H88" s="43">
        <v>0</v>
      </c>
      <c r="I88" s="84">
        <f t="shared" ref="I88:I90" si="32">SUM(G88*H88)</f>
        <v>0</v>
      </c>
    </row>
    <row r="89" spans="1:9" s="19" customFormat="1" x14ac:dyDescent="0.2">
      <c r="A89" s="40"/>
      <c r="B89" s="78" t="s">
        <v>149</v>
      </c>
      <c r="C89" s="41"/>
      <c r="D89" s="42"/>
      <c r="E89" s="43">
        <v>0</v>
      </c>
      <c r="F89" s="84">
        <f t="shared" si="31"/>
        <v>0</v>
      </c>
      <c r="G89" s="42"/>
      <c r="H89" s="43">
        <v>0</v>
      </c>
      <c r="I89" s="84">
        <f t="shared" si="32"/>
        <v>0</v>
      </c>
    </row>
    <row r="90" spans="1:9" s="19" customFormat="1" x14ac:dyDescent="0.2">
      <c r="A90" s="40"/>
      <c r="B90" s="78" t="s">
        <v>150</v>
      </c>
      <c r="C90" s="41"/>
      <c r="D90" s="42"/>
      <c r="E90" s="43">
        <v>0</v>
      </c>
      <c r="F90" s="84">
        <f t="shared" si="31"/>
        <v>0</v>
      </c>
      <c r="G90" s="42"/>
      <c r="H90" s="43">
        <v>0</v>
      </c>
      <c r="I90" s="84">
        <f t="shared" si="32"/>
        <v>0</v>
      </c>
    </row>
    <row r="91" spans="1:9" s="19" customFormat="1" x14ac:dyDescent="0.2">
      <c r="A91" s="3"/>
      <c r="B91" s="81" t="s">
        <v>76</v>
      </c>
      <c r="C91" s="21"/>
      <c r="D91" s="36"/>
      <c r="E91" s="17">
        <v>0</v>
      </c>
      <c r="F91" s="83">
        <f t="shared" si="29"/>
        <v>0</v>
      </c>
      <c r="G91" s="36"/>
      <c r="H91" s="17">
        <v>0</v>
      </c>
      <c r="I91" s="83">
        <f t="shared" si="30"/>
        <v>0</v>
      </c>
    </row>
    <row r="92" spans="1:9" s="19" customFormat="1" x14ac:dyDescent="0.2">
      <c r="A92" s="3"/>
      <c r="B92" s="81" t="s">
        <v>77</v>
      </c>
      <c r="C92" s="21"/>
      <c r="D92" s="36"/>
      <c r="E92" s="17">
        <v>0</v>
      </c>
      <c r="F92" s="83">
        <f t="shared" si="29"/>
        <v>0</v>
      </c>
      <c r="G92" s="36"/>
      <c r="H92" s="17">
        <v>0</v>
      </c>
      <c r="I92" s="83">
        <f t="shared" si="30"/>
        <v>0</v>
      </c>
    </row>
    <row r="93" spans="1:9" s="19" customFormat="1" x14ac:dyDescent="0.2">
      <c r="A93" s="3"/>
      <c r="B93" s="81" t="s">
        <v>78</v>
      </c>
      <c r="C93" s="21"/>
      <c r="D93" s="36"/>
      <c r="E93" s="17">
        <v>0</v>
      </c>
      <c r="F93" s="83">
        <f t="shared" si="29"/>
        <v>0</v>
      </c>
      <c r="G93" s="36"/>
      <c r="H93" s="17">
        <v>0</v>
      </c>
      <c r="I93" s="83">
        <f t="shared" si="30"/>
        <v>0</v>
      </c>
    </row>
    <row r="94" spans="1:9" s="19" customFormat="1" x14ac:dyDescent="0.2">
      <c r="A94" s="3"/>
      <c r="B94" s="79" t="s">
        <v>18</v>
      </c>
      <c r="C94" s="32"/>
      <c r="D94" s="52" t="s">
        <v>12</v>
      </c>
      <c r="E94" s="51"/>
      <c r="F94" s="53">
        <f>SUM(F87:F93)</f>
        <v>0</v>
      </c>
      <c r="G94" s="52" t="s">
        <v>12</v>
      </c>
      <c r="H94" s="51"/>
      <c r="I94" s="53">
        <f>SUM(I87:I93)</f>
        <v>0</v>
      </c>
    </row>
    <row r="95" spans="1:9" s="19" customFormat="1" x14ac:dyDescent="0.2">
      <c r="A95" s="3"/>
      <c r="B95" s="49" t="s">
        <v>47</v>
      </c>
      <c r="C95" s="34"/>
      <c r="D95" s="51"/>
      <c r="E95" s="51"/>
      <c r="F95" s="51"/>
      <c r="G95" s="51"/>
      <c r="H95" s="51"/>
      <c r="I95" s="51"/>
    </row>
    <row r="96" spans="1:9" s="19" customFormat="1" x14ac:dyDescent="0.2">
      <c r="A96" s="3"/>
      <c r="B96" s="81" t="s">
        <v>79</v>
      </c>
      <c r="C96" s="21"/>
      <c r="D96" s="36"/>
      <c r="E96" s="17">
        <v>0</v>
      </c>
      <c r="F96" s="83">
        <f t="shared" ref="F96:F97" si="33">SUM(D96*E96)</f>
        <v>0</v>
      </c>
      <c r="G96" s="36"/>
      <c r="H96" s="17">
        <v>0</v>
      </c>
      <c r="I96" s="83">
        <f t="shared" ref="I96:I97" si="34">SUM(G96*H96)</f>
        <v>0</v>
      </c>
    </row>
    <row r="97" spans="1:9" s="19" customFormat="1" x14ac:dyDescent="0.2">
      <c r="A97" s="3"/>
      <c r="B97" s="76" t="s">
        <v>123</v>
      </c>
      <c r="C97" s="21"/>
      <c r="D97" s="36"/>
      <c r="E97" s="17">
        <v>0</v>
      </c>
      <c r="F97" s="83">
        <f t="shared" si="33"/>
        <v>0</v>
      </c>
      <c r="G97" s="36"/>
      <c r="H97" s="17">
        <v>0</v>
      </c>
      <c r="I97" s="83">
        <f t="shared" si="34"/>
        <v>0</v>
      </c>
    </row>
    <row r="98" spans="1:9" s="19" customFormat="1" x14ac:dyDescent="0.2">
      <c r="A98" s="3"/>
      <c r="B98" s="81" t="s">
        <v>80</v>
      </c>
      <c r="C98" s="21"/>
      <c r="D98" s="36"/>
      <c r="E98" s="17">
        <v>0</v>
      </c>
      <c r="F98" s="83">
        <f t="shared" ref="F98:F99" si="35">SUM(D98*E98)</f>
        <v>0</v>
      </c>
      <c r="G98" s="36"/>
      <c r="H98" s="17">
        <v>0</v>
      </c>
      <c r="I98" s="83">
        <f t="shared" ref="I98:I99" si="36">SUM(G98*H98)</f>
        <v>0</v>
      </c>
    </row>
    <row r="99" spans="1:9" s="19" customFormat="1" x14ac:dyDescent="0.2">
      <c r="A99" s="3"/>
      <c r="B99" s="76" t="s">
        <v>81</v>
      </c>
      <c r="C99" s="21"/>
      <c r="D99" s="36"/>
      <c r="E99" s="17">
        <v>0</v>
      </c>
      <c r="F99" s="83">
        <f t="shared" si="35"/>
        <v>0</v>
      </c>
      <c r="G99" s="36"/>
      <c r="H99" s="17">
        <v>0</v>
      </c>
      <c r="I99" s="83">
        <f t="shared" si="36"/>
        <v>0</v>
      </c>
    </row>
    <row r="100" spans="1:9" s="19" customFormat="1" x14ac:dyDescent="0.2">
      <c r="A100" s="3"/>
      <c r="B100" s="76" t="s">
        <v>82</v>
      </c>
      <c r="C100" s="21"/>
      <c r="D100" s="36"/>
      <c r="E100" s="17">
        <v>0</v>
      </c>
      <c r="F100" s="83">
        <f t="shared" ref="F100" si="37">SUM(D100*E100)</f>
        <v>0</v>
      </c>
      <c r="G100" s="36"/>
      <c r="H100" s="17">
        <v>0</v>
      </c>
      <c r="I100" s="83">
        <f t="shared" ref="I100" si="38">SUM(G100*H100)</f>
        <v>0</v>
      </c>
    </row>
    <row r="101" spans="1:9" s="19" customFormat="1" x14ac:dyDescent="0.2">
      <c r="A101" s="3"/>
      <c r="B101" s="79" t="s">
        <v>18</v>
      </c>
      <c r="C101" s="32"/>
      <c r="D101" s="52" t="s">
        <v>12</v>
      </c>
      <c r="E101" s="51"/>
      <c r="F101" s="53">
        <f>SUM(F96:F100)</f>
        <v>0</v>
      </c>
      <c r="G101" s="52" t="s">
        <v>12</v>
      </c>
      <c r="H101" s="51"/>
      <c r="I101" s="53">
        <f>SUM(I96:I100)</f>
        <v>0</v>
      </c>
    </row>
    <row r="102" spans="1:9" x14ac:dyDescent="0.2">
      <c r="B102" s="82" t="s">
        <v>13</v>
      </c>
      <c r="C102" s="23"/>
      <c r="D102" s="85"/>
      <c r="E102" s="27"/>
      <c r="F102" s="39">
        <f>F25+F39+F56+F67+F85+F94+F101</f>
        <v>86000</v>
      </c>
      <c r="G102" s="86"/>
      <c r="H102" s="27"/>
      <c r="I102" s="39">
        <f>I25+I39+I56+I67+I85+I94+I101</f>
        <v>10200</v>
      </c>
    </row>
    <row r="103" spans="1:9" ht="14.25" x14ac:dyDescent="0.2">
      <c r="B103" s="29"/>
      <c r="C103" s="25"/>
      <c r="D103" s="23"/>
      <c r="E103" s="23"/>
      <c r="F103" s="23"/>
      <c r="G103" s="23"/>
      <c r="H103" s="23"/>
      <c r="I103" s="23"/>
    </row>
    <row r="104" spans="1:9" ht="13.15" customHeight="1" x14ac:dyDescent="0.2">
      <c r="B104" s="30" t="s">
        <v>8</v>
      </c>
      <c r="C104" s="28"/>
      <c r="D104" s="26"/>
      <c r="E104" s="26"/>
      <c r="F104" s="26"/>
      <c r="G104" s="26"/>
      <c r="H104" s="25"/>
      <c r="I104" s="26"/>
    </row>
    <row r="105" spans="1:9" ht="13.15" customHeight="1" x14ac:dyDescent="0.2">
      <c r="B105" s="174"/>
      <c r="C105" s="175"/>
      <c r="D105" s="175"/>
      <c r="E105" s="175"/>
      <c r="F105" s="175"/>
      <c r="G105" s="175"/>
      <c r="H105" s="175"/>
      <c r="I105" s="176"/>
    </row>
    <row r="106" spans="1:9" ht="13.15" customHeight="1" x14ac:dyDescent="0.2">
      <c r="B106" s="163"/>
      <c r="C106" s="164"/>
      <c r="D106" s="164"/>
      <c r="E106" s="164"/>
      <c r="F106" s="164"/>
      <c r="G106" s="164"/>
      <c r="H106" s="164"/>
      <c r="I106" s="165"/>
    </row>
    <row r="107" spans="1:9" ht="13.15" customHeight="1" x14ac:dyDescent="0.2">
      <c r="B107" s="163"/>
      <c r="C107" s="164"/>
      <c r="D107" s="164"/>
      <c r="E107" s="164"/>
      <c r="F107" s="164"/>
      <c r="G107" s="164"/>
      <c r="H107" s="164"/>
      <c r="I107" s="165"/>
    </row>
    <row r="108" spans="1:9" ht="13.15" customHeight="1" x14ac:dyDescent="0.2">
      <c r="B108" s="163"/>
      <c r="C108" s="164"/>
      <c r="D108" s="164"/>
      <c r="E108" s="164"/>
      <c r="F108" s="164"/>
      <c r="G108" s="164"/>
      <c r="H108" s="164"/>
      <c r="I108" s="165"/>
    </row>
    <row r="109" spans="1:9" ht="14.25" x14ac:dyDescent="0.2">
      <c r="B109" s="166"/>
      <c r="C109" s="167"/>
      <c r="D109" s="167"/>
      <c r="E109" s="167"/>
      <c r="F109" s="167"/>
      <c r="G109" s="167"/>
      <c r="H109" s="167"/>
      <c r="I109" s="168"/>
    </row>
  </sheetData>
  <sheetProtection algorithmName="SHA-512" hashValue="IeeE9WyzfiZQb5enzkGWYxMRQGagHv21QNLY8//0ec3uUIm3aUA+dmEpcEJjNDDUHFGdK0zIl/vs7YDgn/lmDA==" saltValue="+zkBv3jW+IfA26EDMSdA3g==" spinCount="100000" sheet="1" objects="1" scenarios="1"/>
  <mergeCells count="9">
    <mergeCell ref="B107:I107"/>
    <mergeCell ref="B108:I108"/>
    <mergeCell ref="B109:I109"/>
    <mergeCell ref="G11:I11"/>
    <mergeCell ref="B5:H6"/>
    <mergeCell ref="B9:F10"/>
    <mergeCell ref="D11:F11"/>
    <mergeCell ref="B105:I105"/>
    <mergeCell ref="B106:I106"/>
  </mergeCells>
  <pageMargins left="0.7" right="0.7" top="0.75" bottom="0.75" header="0.3" footer="0.3"/>
  <pageSetup scale="5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28"/>
  <sheetViews>
    <sheetView zoomScaleNormal="100" workbookViewId="0">
      <selection activeCell="C1" sqref="C1"/>
    </sheetView>
  </sheetViews>
  <sheetFormatPr defaultRowHeight="12.75" x14ac:dyDescent="0.2"/>
  <cols>
    <col min="1" max="1" width="3.42578125" customWidth="1"/>
    <col min="9" max="9" width="9.28515625" customWidth="1"/>
  </cols>
  <sheetData>
    <row r="2" spans="2:17" s="19" customFormat="1" ht="15.75" x14ac:dyDescent="0.25">
      <c r="B2" s="55" t="str">
        <f>'Contents '!B2</f>
        <v>AL-NG911-RFP-16-001</v>
      </c>
      <c r="C2" s="56"/>
      <c r="D2" s="56"/>
      <c r="E2" s="56"/>
      <c r="F2" s="56"/>
      <c r="G2" s="56"/>
      <c r="H2" s="56"/>
      <c r="I2" s="56"/>
      <c r="J2" s="56"/>
      <c r="K2" s="56"/>
      <c r="L2" s="56"/>
      <c r="M2" s="56"/>
      <c r="N2" s="56"/>
      <c r="O2" s="56"/>
      <c r="P2" s="56"/>
      <c r="Q2" s="56"/>
    </row>
    <row r="3" spans="2:17" s="19" customFormat="1" ht="15" x14ac:dyDescent="0.25">
      <c r="B3" s="57" t="s">
        <v>113</v>
      </c>
      <c r="C3" s="56"/>
      <c r="D3" s="56"/>
      <c r="E3" s="56"/>
      <c r="F3" s="56"/>
      <c r="G3" s="56"/>
      <c r="H3" s="56"/>
      <c r="I3" s="56"/>
      <c r="J3" s="56"/>
      <c r="K3" s="56"/>
      <c r="L3" s="56"/>
      <c r="M3" s="56"/>
      <c r="N3" s="56"/>
      <c r="O3" s="56"/>
      <c r="P3" s="56"/>
      <c r="Q3" s="56"/>
    </row>
    <row r="4" spans="2:17" s="19" customFormat="1" ht="15" x14ac:dyDescent="0.25">
      <c r="B4" s="57" t="s">
        <v>115</v>
      </c>
      <c r="C4" s="56"/>
      <c r="D4" s="56"/>
      <c r="E4" s="56"/>
      <c r="F4" s="56"/>
      <c r="G4" s="56"/>
      <c r="H4" s="56"/>
      <c r="I4" s="56"/>
      <c r="J4" s="56"/>
      <c r="K4" s="56"/>
      <c r="L4" s="56"/>
      <c r="M4" s="56"/>
      <c r="N4" s="56"/>
      <c r="O4" s="56"/>
      <c r="P4" s="56"/>
      <c r="Q4" s="56"/>
    </row>
    <row r="5" spans="2:17" x14ac:dyDescent="0.2">
      <c r="B5" s="23"/>
      <c r="C5" s="23"/>
      <c r="D5" s="23"/>
      <c r="E5" s="23"/>
      <c r="F5" s="23"/>
      <c r="G5" s="23"/>
      <c r="H5" s="23"/>
      <c r="I5" s="23"/>
      <c r="J5" s="23"/>
      <c r="K5" s="23"/>
      <c r="L5" s="23"/>
      <c r="M5" s="23"/>
      <c r="N5" s="23"/>
      <c r="O5" s="23"/>
      <c r="P5" s="23"/>
      <c r="Q5" s="23"/>
    </row>
    <row r="6" spans="2:17" x14ac:dyDescent="0.2">
      <c r="B6" s="180" t="s">
        <v>30</v>
      </c>
      <c r="C6" s="180"/>
      <c r="D6" s="180"/>
      <c r="E6" s="180"/>
      <c r="F6" s="180"/>
      <c r="G6" s="180"/>
      <c r="H6" s="180"/>
      <c r="I6" s="180"/>
      <c r="J6" s="182" t="s">
        <v>6</v>
      </c>
      <c r="K6" s="182"/>
      <c r="L6" s="182"/>
      <c r="M6" s="182"/>
      <c r="N6" s="182"/>
      <c r="O6" s="182"/>
      <c r="P6" s="182"/>
      <c r="Q6" s="182"/>
    </row>
    <row r="7" spans="2:17" ht="17.25" customHeight="1" x14ac:dyDescent="0.2">
      <c r="B7" s="181" t="s">
        <v>96</v>
      </c>
      <c r="C7" s="181"/>
      <c r="D7" s="181"/>
      <c r="E7" s="181"/>
      <c r="F7" s="181"/>
      <c r="G7" s="181"/>
      <c r="H7" s="181"/>
      <c r="I7" s="181"/>
      <c r="J7" s="181" t="s">
        <v>36</v>
      </c>
      <c r="K7" s="183"/>
      <c r="L7" s="183"/>
      <c r="M7" s="183"/>
      <c r="N7" s="183"/>
      <c r="O7" s="183"/>
      <c r="P7" s="183"/>
      <c r="Q7" s="183"/>
    </row>
    <row r="8" spans="2:17" ht="15.75" customHeight="1" x14ac:dyDescent="0.2">
      <c r="B8" s="181"/>
      <c r="C8" s="181"/>
      <c r="D8" s="181"/>
      <c r="E8" s="181"/>
      <c r="F8" s="181"/>
      <c r="G8" s="181"/>
      <c r="H8" s="181"/>
      <c r="I8" s="181"/>
      <c r="J8" s="183"/>
      <c r="K8" s="183"/>
      <c r="L8" s="183"/>
      <c r="M8" s="183"/>
      <c r="N8" s="183"/>
      <c r="O8" s="183"/>
      <c r="P8" s="183"/>
      <c r="Q8" s="183"/>
    </row>
    <row r="9" spans="2:17" ht="9" customHeight="1" x14ac:dyDescent="0.2">
      <c r="B9" s="181"/>
      <c r="C9" s="181"/>
      <c r="D9" s="181"/>
      <c r="E9" s="181"/>
      <c r="F9" s="181"/>
      <c r="G9" s="181"/>
      <c r="H9" s="181"/>
      <c r="I9" s="181"/>
      <c r="J9" s="183"/>
      <c r="K9" s="183"/>
      <c r="L9" s="183"/>
      <c r="M9" s="183"/>
      <c r="N9" s="183"/>
      <c r="O9" s="183"/>
      <c r="P9" s="183"/>
      <c r="Q9" s="183"/>
    </row>
    <row r="10" spans="2:17" x14ac:dyDescent="0.2">
      <c r="B10" s="181"/>
      <c r="C10" s="181"/>
      <c r="D10" s="181"/>
      <c r="E10" s="181"/>
      <c r="F10" s="181"/>
      <c r="G10" s="181"/>
      <c r="H10" s="181"/>
      <c r="I10" s="181"/>
      <c r="J10" s="183"/>
      <c r="K10" s="183"/>
      <c r="L10" s="183"/>
      <c r="M10" s="183"/>
      <c r="N10" s="183"/>
      <c r="O10" s="183"/>
      <c r="P10" s="183"/>
      <c r="Q10" s="183"/>
    </row>
    <row r="11" spans="2:17" s="19" customFormat="1" ht="24.6" customHeight="1" x14ac:dyDescent="0.2">
      <c r="B11" s="177" t="s">
        <v>106</v>
      </c>
      <c r="C11" s="178"/>
      <c r="D11" s="178"/>
      <c r="E11" s="178"/>
      <c r="F11" s="178"/>
      <c r="G11" s="178"/>
      <c r="H11" s="178"/>
      <c r="I11" s="179"/>
      <c r="J11" s="177" t="s">
        <v>37</v>
      </c>
      <c r="K11" s="178"/>
      <c r="L11" s="178"/>
      <c r="M11" s="178"/>
      <c r="N11" s="178"/>
      <c r="O11" s="178"/>
      <c r="P11" s="178"/>
      <c r="Q11" s="179"/>
    </row>
    <row r="12" spans="2:17" s="19" customFormat="1" ht="24.95" customHeight="1" x14ac:dyDescent="0.2">
      <c r="B12" s="177" t="s">
        <v>107</v>
      </c>
      <c r="C12" s="178"/>
      <c r="D12" s="178"/>
      <c r="E12" s="178"/>
      <c r="F12" s="178"/>
      <c r="G12" s="178"/>
      <c r="H12" s="178"/>
      <c r="I12" s="179"/>
      <c r="J12" s="177" t="s">
        <v>37</v>
      </c>
      <c r="K12" s="178"/>
      <c r="L12" s="178"/>
      <c r="M12" s="178"/>
      <c r="N12" s="178"/>
      <c r="O12" s="178"/>
      <c r="P12" s="178"/>
      <c r="Q12" s="179"/>
    </row>
    <row r="13" spans="2:17" s="19" customFormat="1" ht="32.25" customHeight="1" x14ac:dyDescent="0.2">
      <c r="B13" s="177" t="s">
        <v>108</v>
      </c>
      <c r="C13" s="178"/>
      <c r="D13" s="178"/>
      <c r="E13" s="178"/>
      <c r="F13" s="178"/>
      <c r="G13" s="178"/>
      <c r="H13" s="178"/>
      <c r="I13" s="179"/>
      <c r="J13" s="177" t="s">
        <v>37</v>
      </c>
      <c r="K13" s="178"/>
      <c r="L13" s="178"/>
      <c r="M13" s="178"/>
      <c r="N13" s="178"/>
      <c r="O13" s="178"/>
      <c r="P13" s="178"/>
      <c r="Q13" s="179"/>
    </row>
    <row r="14" spans="2:17" s="19" customFormat="1" ht="24.95" customHeight="1" x14ac:dyDescent="0.2">
      <c r="B14" s="177" t="s">
        <v>109</v>
      </c>
      <c r="C14" s="178"/>
      <c r="D14" s="178"/>
      <c r="E14" s="178"/>
      <c r="F14" s="178"/>
      <c r="G14" s="178"/>
      <c r="H14" s="178"/>
      <c r="I14" s="179"/>
      <c r="J14" s="177" t="s">
        <v>37</v>
      </c>
      <c r="K14" s="178"/>
      <c r="L14" s="178"/>
      <c r="M14" s="178"/>
      <c r="N14" s="178"/>
      <c r="O14" s="178"/>
      <c r="P14" s="178"/>
      <c r="Q14" s="179"/>
    </row>
    <row r="15" spans="2:17" ht="24.6" customHeight="1" x14ac:dyDescent="0.2">
      <c r="B15" s="177" t="s">
        <v>101</v>
      </c>
      <c r="C15" s="178"/>
      <c r="D15" s="178"/>
      <c r="E15" s="178"/>
      <c r="F15" s="178"/>
      <c r="G15" s="178"/>
      <c r="H15" s="178"/>
      <c r="I15" s="179"/>
      <c r="J15" s="177" t="s">
        <v>37</v>
      </c>
      <c r="K15" s="178"/>
      <c r="L15" s="178"/>
      <c r="M15" s="178"/>
      <c r="N15" s="178"/>
      <c r="O15" s="178"/>
      <c r="P15" s="178"/>
      <c r="Q15" s="179"/>
    </row>
    <row r="16" spans="2:17" ht="24.95" customHeight="1" x14ac:dyDescent="0.2">
      <c r="B16" s="177" t="s">
        <v>102</v>
      </c>
      <c r="C16" s="178"/>
      <c r="D16" s="178"/>
      <c r="E16" s="178"/>
      <c r="F16" s="178"/>
      <c r="G16" s="178"/>
      <c r="H16" s="178"/>
      <c r="I16" s="179"/>
      <c r="J16" s="177" t="s">
        <v>37</v>
      </c>
      <c r="K16" s="178"/>
      <c r="L16" s="178"/>
      <c r="M16" s="178"/>
      <c r="N16" s="178"/>
      <c r="O16" s="178"/>
      <c r="P16" s="178"/>
      <c r="Q16" s="179"/>
    </row>
    <row r="17" spans="2:17" ht="32.25" customHeight="1" x14ac:dyDescent="0.2">
      <c r="B17" s="177" t="s">
        <v>103</v>
      </c>
      <c r="C17" s="178"/>
      <c r="D17" s="178"/>
      <c r="E17" s="178"/>
      <c r="F17" s="178"/>
      <c r="G17" s="178"/>
      <c r="H17" s="178"/>
      <c r="I17" s="179"/>
      <c r="J17" s="177" t="s">
        <v>37</v>
      </c>
      <c r="K17" s="178"/>
      <c r="L17" s="178"/>
      <c r="M17" s="178"/>
      <c r="N17" s="178"/>
      <c r="O17" s="178"/>
      <c r="P17" s="178"/>
      <c r="Q17" s="179"/>
    </row>
    <row r="18" spans="2:17" ht="24.95" customHeight="1" x14ac:dyDescent="0.2">
      <c r="B18" s="177" t="s">
        <v>104</v>
      </c>
      <c r="C18" s="178"/>
      <c r="D18" s="178"/>
      <c r="E18" s="178"/>
      <c r="F18" s="178"/>
      <c r="G18" s="178"/>
      <c r="H18" s="178"/>
      <c r="I18" s="179"/>
      <c r="J18" s="177" t="s">
        <v>37</v>
      </c>
      <c r="K18" s="178"/>
      <c r="L18" s="178"/>
      <c r="M18" s="178"/>
      <c r="N18" s="178"/>
      <c r="O18" s="178"/>
      <c r="P18" s="178"/>
      <c r="Q18" s="179"/>
    </row>
    <row r="19" spans="2:17" ht="13.15" customHeight="1" x14ac:dyDescent="0.2">
      <c r="B19" s="177" t="s">
        <v>105</v>
      </c>
      <c r="C19" s="178"/>
      <c r="D19" s="178"/>
      <c r="E19" s="178"/>
      <c r="F19" s="178"/>
      <c r="G19" s="178"/>
      <c r="H19" s="178"/>
      <c r="I19" s="179"/>
      <c r="J19" s="177" t="s">
        <v>37</v>
      </c>
      <c r="K19" s="178"/>
      <c r="L19" s="178"/>
      <c r="M19" s="178"/>
      <c r="N19" s="178"/>
      <c r="O19" s="178"/>
      <c r="P19" s="178"/>
      <c r="Q19" s="179"/>
    </row>
    <row r="21" spans="2:17" ht="12.75" customHeight="1" x14ac:dyDescent="0.2"/>
    <row r="22" spans="2:17" ht="13.5" customHeight="1" x14ac:dyDescent="0.2"/>
    <row r="23" spans="2:17" ht="12.75" customHeight="1" x14ac:dyDescent="0.2"/>
    <row r="24" spans="2:17" ht="13.5" customHeight="1" x14ac:dyDescent="0.2"/>
    <row r="25" spans="2:17" ht="12.75" customHeight="1" x14ac:dyDescent="0.2"/>
    <row r="26" spans="2:17" ht="13.5" customHeight="1" x14ac:dyDescent="0.2"/>
    <row r="27" spans="2:17" ht="12.75" customHeight="1" x14ac:dyDescent="0.2"/>
    <row r="28" spans="2:17" ht="13.5" customHeight="1" x14ac:dyDescent="0.2"/>
  </sheetData>
  <sheetProtection algorithmName="SHA-512" hashValue="7WwDM+rbB49wSqLpwRO1WptDV1w1HN5PPBpLZ5PVYVmj57knbX9OjIXIOanUZbEfrcCgEJYyU8W7HWaOXyY2fQ==" saltValue="SdnarHqnCj1VyU078Ttmxw==" spinCount="100000" sheet="1" objects="1" scenarios="1"/>
  <mergeCells count="22">
    <mergeCell ref="J14:Q14"/>
    <mergeCell ref="J15:Q15"/>
    <mergeCell ref="J16:Q16"/>
    <mergeCell ref="B6:I6"/>
    <mergeCell ref="B7:I10"/>
    <mergeCell ref="B11:I11"/>
    <mergeCell ref="B12:I12"/>
    <mergeCell ref="B13:I13"/>
    <mergeCell ref="B14:I14"/>
    <mergeCell ref="B15:I15"/>
    <mergeCell ref="B16:I16"/>
    <mergeCell ref="J6:Q6"/>
    <mergeCell ref="J7:Q10"/>
    <mergeCell ref="J11:Q11"/>
    <mergeCell ref="J12:Q12"/>
    <mergeCell ref="J13:Q13"/>
    <mergeCell ref="B17:I17"/>
    <mergeCell ref="J17:Q17"/>
    <mergeCell ref="B18:I18"/>
    <mergeCell ref="J18:Q18"/>
    <mergeCell ref="B19:I19"/>
    <mergeCell ref="J19:Q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zoomScaleNormal="100" workbookViewId="0">
      <selection activeCell="B1" sqref="B1"/>
    </sheetView>
  </sheetViews>
  <sheetFormatPr defaultRowHeight="12.75" x14ac:dyDescent="0.2"/>
  <cols>
    <col min="1" max="1" width="2.5703125" customWidth="1"/>
    <col min="2" max="2" width="65.7109375" customWidth="1"/>
    <col min="3" max="3" width="3.28515625" hidden="1" customWidth="1"/>
    <col min="4" max="4" width="14.5703125" style="15" customWidth="1"/>
    <col min="5" max="6" width="14.7109375" style="14" customWidth="1"/>
    <col min="7" max="7" width="14.42578125" customWidth="1"/>
  </cols>
  <sheetData>
    <row r="1" spans="1:7" ht="15.75" x14ac:dyDescent="0.25">
      <c r="B1" s="55" t="str">
        <f>'Contents '!B2</f>
        <v>AL-NG911-RFP-16-001</v>
      </c>
      <c r="C1" s="61"/>
      <c r="D1" s="61"/>
      <c r="E1" s="61"/>
      <c r="F1" s="61"/>
    </row>
    <row r="2" spans="1:7" ht="15" x14ac:dyDescent="0.25">
      <c r="B2" s="57" t="s">
        <v>113</v>
      </c>
      <c r="C2" s="61"/>
      <c r="D2" s="61"/>
      <c r="E2" s="61"/>
      <c r="F2" s="61"/>
    </row>
    <row r="3" spans="1:7" ht="15" x14ac:dyDescent="0.25">
      <c r="B3" s="57" t="s">
        <v>43</v>
      </c>
      <c r="C3" s="61"/>
      <c r="D3" s="61"/>
      <c r="E3" s="61"/>
      <c r="F3" s="61"/>
    </row>
    <row r="4" spans="1:7" s="9" customFormat="1" x14ac:dyDescent="0.2">
      <c r="B4" s="170" t="s">
        <v>155</v>
      </c>
      <c r="C4" s="170"/>
      <c r="D4" s="170"/>
      <c r="E4" s="170"/>
      <c r="F4" s="170"/>
    </row>
    <row r="5" spans="1:7" ht="49.15" customHeight="1" x14ac:dyDescent="0.2">
      <c r="A5" s="3"/>
      <c r="B5" s="170"/>
      <c r="C5" s="170"/>
      <c r="D5" s="170"/>
      <c r="E5" s="170"/>
      <c r="F5" s="170"/>
    </row>
    <row r="6" spans="1:7" s="16" customFormat="1" x14ac:dyDescent="0.2">
      <c r="A6" s="1"/>
      <c r="B6" s="170" t="s">
        <v>151</v>
      </c>
      <c r="C6" s="170"/>
      <c r="D6" s="170"/>
      <c r="E6" s="170"/>
      <c r="F6" s="170"/>
    </row>
    <row r="7" spans="1:7" s="16" customFormat="1" x14ac:dyDescent="0.2">
      <c r="A7" s="1"/>
      <c r="B7" s="170"/>
      <c r="C7" s="170"/>
      <c r="D7" s="170"/>
      <c r="E7" s="170"/>
      <c r="F7" s="170"/>
    </row>
    <row r="8" spans="1:7" ht="37.5" customHeight="1" x14ac:dyDescent="0.2">
      <c r="A8" s="3"/>
      <c r="B8" s="170"/>
      <c r="C8" s="170"/>
      <c r="D8" s="170"/>
      <c r="E8" s="170"/>
      <c r="F8" s="170"/>
    </row>
    <row r="9" spans="1:7" s="19" customFormat="1" x14ac:dyDescent="0.2">
      <c r="A9" s="3"/>
      <c r="B9" s="87" t="s">
        <v>32</v>
      </c>
      <c r="C9" s="37"/>
      <c r="D9" s="37" t="s">
        <v>33</v>
      </c>
      <c r="E9" s="87" t="s">
        <v>34</v>
      </c>
      <c r="F9" s="87" t="s">
        <v>35</v>
      </c>
    </row>
    <row r="10" spans="1:7" s="18" customFormat="1" ht="38.25" x14ac:dyDescent="0.2">
      <c r="A10" s="3"/>
      <c r="B10" s="88" t="s">
        <v>83</v>
      </c>
      <c r="C10" s="20"/>
      <c r="D10" s="17">
        <v>120000</v>
      </c>
      <c r="E10" s="89">
        <v>4</v>
      </c>
      <c r="F10" s="83">
        <f>SUM(D10*E10)</f>
        <v>480000</v>
      </c>
      <c r="G10" s="18" t="s">
        <v>12</v>
      </c>
    </row>
    <row r="11" spans="1:7" s="19" customFormat="1" ht="25.5" x14ac:dyDescent="0.2">
      <c r="A11" s="3"/>
      <c r="B11" s="88" t="s">
        <v>98</v>
      </c>
      <c r="C11" s="20"/>
      <c r="D11" s="17">
        <v>120000</v>
      </c>
      <c r="E11" s="89">
        <v>12</v>
      </c>
      <c r="F11" s="83">
        <f>SUM(D11*E11)</f>
        <v>1440000</v>
      </c>
      <c r="G11" s="19" t="s">
        <v>12</v>
      </c>
    </row>
    <row r="12" spans="1:7" ht="25.5" x14ac:dyDescent="0.2">
      <c r="A12" s="3"/>
      <c r="B12" s="88" t="s">
        <v>97</v>
      </c>
      <c r="C12" s="22"/>
      <c r="D12" s="17"/>
      <c r="E12" s="89">
        <v>12</v>
      </c>
      <c r="F12" s="83">
        <f t="shared" ref="F12:F15" si="0">SUM(D12*E12)</f>
        <v>0</v>
      </c>
    </row>
    <row r="13" spans="1:7" ht="25.5" x14ac:dyDescent="0.2">
      <c r="A13" s="3"/>
      <c r="B13" s="88" t="s">
        <v>99</v>
      </c>
      <c r="C13" s="22"/>
      <c r="D13" s="17"/>
      <c r="E13" s="89">
        <v>12</v>
      </c>
      <c r="F13" s="83">
        <f t="shared" si="0"/>
        <v>0</v>
      </c>
    </row>
    <row r="14" spans="1:7" ht="25.5" x14ac:dyDescent="0.2">
      <c r="A14" s="3"/>
      <c r="B14" s="88" t="s">
        <v>100</v>
      </c>
      <c r="C14" s="22"/>
      <c r="D14" s="17"/>
      <c r="E14" s="89">
        <v>12</v>
      </c>
      <c r="F14" s="83">
        <f t="shared" si="0"/>
        <v>0</v>
      </c>
    </row>
    <row r="15" spans="1:7" s="10" customFormat="1" ht="25.5" x14ac:dyDescent="0.2">
      <c r="A15" s="3"/>
      <c r="B15" s="88" t="s">
        <v>101</v>
      </c>
      <c r="C15" s="22"/>
      <c r="D15" s="17"/>
      <c r="E15" s="89">
        <v>12</v>
      </c>
      <c r="F15" s="83">
        <f t="shared" si="0"/>
        <v>0</v>
      </c>
    </row>
    <row r="16" spans="1:7" s="19" customFormat="1" ht="25.5" x14ac:dyDescent="0.2">
      <c r="A16" s="3"/>
      <c r="B16" s="88" t="s">
        <v>102</v>
      </c>
      <c r="C16" s="22"/>
      <c r="D16" s="17"/>
      <c r="E16" s="89">
        <v>12</v>
      </c>
      <c r="F16" s="83">
        <f t="shared" ref="F16:F19" si="1">SUM(D16*E16)</f>
        <v>0</v>
      </c>
    </row>
    <row r="17" spans="1:6" s="19" customFormat="1" ht="25.5" x14ac:dyDescent="0.2">
      <c r="A17" s="3"/>
      <c r="B17" s="88" t="s">
        <v>103</v>
      </c>
      <c r="C17" s="22"/>
      <c r="D17" s="17"/>
      <c r="E17" s="89">
        <v>12</v>
      </c>
      <c r="F17" s="83">
        <f t="shared" si="1"/>
        <v>0</v>
      </c>
    </row>
    <row r="18" spans="1:6" s="19" customFormat="1" ht="25.5" x14ac:dyDescent="0.2">
      <c r="A18" s="3"/>
      <c r="B18" s="88" t="s">
        <v>104</v>
      </c>
      <c r="C18" s="22"/>
      <c r="D18" s="17"/>
      <c r="E18" s="89">
        <v>12</v>
      </c>
      <c r="F18" s="83">
        <f t="shared" si="1"/>
        <v>0</v>
      </c>
    </row>
    <row r="19" spans="1:6" s="19" customFormat="1" ht="25.5" x14ac:dyDescent="0.2">
      <c r="A19" s="3"/>
      <c r="B19" s="88" t="s">
        <v>105</v>
      </c>
      <c r="C19" s="22"/>
      <c r="D19" s="17"/>
      <c r="E19" s="89">
        <v>12</v>
      </c>
      <c r="F19" s="83">
        <f t="shared" si="1"/>
        <v>0</v>
      </c>
    </row>
    <row r="20" spans="1:6" x14ac:dyDescent="0.2">
      <c r="B20" s="23"/>
      <c r="C20" s="23"/>
      <c r="D20" s="23"/>
      <c r="E20" s="23"/>
      <c r="F20" s="23"/>
    </row>
    <row r="21" spans="1:6" ht="15.75" x14ac:dyDescent="0.2">
      <c r="B21" s="24" t="s">
        <v>8</v>
      </c>
      <c r="C21" s="25"/>
      <c r="D21" s="25"/>
      <c r="E21" s="26"/>
      <c r="F21" s="26"/>
    </row>
    <row r="22" spans="1:6" x14ac:dyDescent="0.2">
      <c r="B22" s="184"/>
      <c r="C22" s="184"/>
      <c r="D22" s="184"/>
      <c r="E22" s="184"/>
      <c r="F22" s="184"/>
    </row>
    <row r="23" spans="1:6" x14ac:dyDescent="0.2">
      <c r="B23" s="184"/>
      <c r="C23" s="184"/>
      <c r="D23" s="184"/>
      <c r="E23" s="184"/>
      <c r="F23" s="184"/>
    </row>
    <row r="24" spans="1:6" x14ac:dyDescent="0.2">
      <c r="B24" s="184"/>
      <c r="C24" s="184"/>
      <c r="D24" s="184"/>
      <c r="E24" s="184"/>
      <c r="F24" s="184"/>
    </row>
    <row r="25" spans="1:6" x14ac:dyDescent="0.2">
      <c r="B25" s="184"/>
      <c r="C25" s="184"/>
      <c r="D25" s="184"/>
      <c r="E25" s="184"/>
      <c r="F25" s="184"/>
    </row>
    <row r="26" spans="1:6" x14ac:dyDescent="0.2">
      <c r="B26" s="184"/>
      <c r="C26" s="184"/>
      <c r="D26" s="184"/>
      <c r="E26" s="184"/>
      <c r="F26" s="184"/>
    </row>
  </sheetData>
  <sheetProtection algorithmName="SHA-512" hashValue="blCdWrY2tLfX/aAbyP+RzSOLMh1SqjuDXOtpQ4rAI6x8JDdlyKA2gE7qIDM5kyUG34ls5hja8QYWvdP7/LKEtQ==" saltValue="yIfcOd69Q6m5jhw2xTGidw==" spinCount="100000" sheet="1" objects="1" scenarios="1"/>
  <mergeCells count="3">
    <mergeCell ref="B4:F5"/>
    <mergeCell ref="B22:F26"/>
    <mergeCell ref="B6:F8"/>
  </mergeCells>
  <pageMargins left="0.7" right="0.7" top="0.75" bottom="0.75" header="0.3" footer="0.3"/>
  <pageSetup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Title </vt:lpstr>
      <vt:lpstr>Contents </vt:lpstr>
      <vt:lpstr>Instructions </vt:lpstr>
      <vt:lpstr>Instructions - Schedule 1</vt:lpstr>
      <vt:lpstr>Schedule 1</vt:lpstr>
      <vt:lpstr>Instructions - Schedule 2-6</vt:lpstr>
      <vt:lpstr>Schedule 2-6</vt:lpstr>
      <vt:lpstr>'Schedule 1'!_Toc61409851</vt:lpstr>
      <vt:lpstr>'Contents '!Print_Area</vt:lpstr>
      <vt:lpstr>'Instructions '!Print_Area</vt:lpstr>
      <vt:lpstr>'Schedule 1'!Print_Area</vt:lpstr>
      <vt:lpstr>'Schedule 2-6'!Print_Area</vt:lpstr>
      <vt:lpstr>'Title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FSSA</dc:creator>
  <cp:lastModifiedBy>Joel McCamley</cp:lastModifiedBy>
  <cp:lastPrinted>2016-01-04T14:49:13Z</cp:lastPrinted>
  <dcterms:created xsi:type="dcterms:W3CDTF">2006-10-17T18:52:55Z</dcterms:created>
  <dcterms:modified xsi:type="dcterms:W3CDTF">2016-01-20T21:21:12Z</dcterms:modified>
</cp:coreProperties>
</file>